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5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5180" windowHeight="9345" activeTab="2"/>
  </bookViews>
  <sheets>
    <sheet name="Main data" sheetId="1" r:id="rId1"/>
    <sheet name="Gender" sheetId="2" r:id="rId2"/>
    <sheet name="Ethnicity" sheetId="4" r:id="rId3"/>
    <sheet name="Age" sheetId="5" r:id="rId4"/>
    <sheet name="Class" sheetId="3" r:id="rId5"/>
    <sheet name="Regions" sheetId="6" r:id="rId6"/>
    <sheet name="Religion" sheetId="7" r:id="rId7"/>
  </sheets>
  <calcPr calcId="145621"/>
</workbook>
</file>

<file path=xl/calcChain.xml><?xml version="1.0" encoding="utf-8"?>
<calcChain xmlns="http://schemas.openxmlformats.org/spreadsheetml/2006/main">
  <c r="K44" i="1" l="1"/>
  <c r="K45" i="1"/>
  <c r="K46" i="1"/>
  <c r="K47" i="1"/>
  <c r="K48" i="1"/>
  <c r="K43" i="1"/>
  <c r="G6" i="5"/>
  <c r="G5" i="5"/>
  <c r="G7" i="5" l="1"/>
  <c r="G8" i="5"/>
  <c r="G9" i="5"/>
  <c r="G10" i="5"/>
  <c r="T55" i="3"/>
  <c r="T56" i="3"/>
  <c r="T57" i="3"/>
  <c r="T58" i="3"/>
  <c r="T48" i="3"/>
  <c r="T49" i="3"/>
  <c r="T50" i="3"/>
  <c r="T51" i="3"/>
  <c r="T44" i="3"/>
  <c r="T41" i="3"/>
  <c r="T42" i="3"/>
  <c r="T43" i="3"/>
  <c r="U6" i="1"/>
  <c r="U9" i="1"/>
  <c r="U10" i="1"/>
  <c r="U11" i="1"/>
  <c r="U12" i="1"/>
  <c r="U13" i="1"/>
  <c r="U14" i="1"/>
  <c r="U17" i="1"/>
  <c r="U18" i="1"/>
  <c r="U19" i="1"/>
  <c r="U20" i="1"/>
  <c r="U5" i="1"/>
  <c r="W6" i="1"/>
  <c r="W9" i="1"/>
  <c r="W10" i="1"/>
  <c r="W11" i="1"/>
  <c r="W12" i="1"/>
  <c r="W13" i="1"/>
  <c r="W14" i="1"/>
  <c r="W17" i="1"/>
  <c r="W18" i="1"/>
  <c r="W19" i="1"/>
  <c r="W20" i="1"/>
  <c r="V6" i="1"/>
  <c r="V9" i="1"/>
  <c r="V10" i="1"/>
  <c r="V11" i="1"/>
  <c r="V12" i="1"/>
  <c r="V13" i="1"/>
  <c r="V14" i="1"/>
  <c r="V17" i="1"/>
  <c r="V18" i="1"/>
  <c r="V19" i="1"/>
  <c r="V20" i="1"/>
  <c r="W5" i="1"/>
  <c r="V5" i="1"/>
</calcChain>
</file>

<file path=xl/sharedStrings.xml><?xml version="1.0" encoding="utf-8"?>
<sst xmlns="http://schemas.openxmlformats.org/spreadsheetml/2006/main" count="352" uniqueCount="148">
  <si>
    <t>Age:</t>
  </si>
  <si>
    <t>Men</t>
  </si>
  <si>
    <t>Women</t>
  </si>
  <si>
    <t>18-24</t>
  </si>
  <si>
    <t>25-34</t>
  </si>
  <si>
    <t>35-44</t>
  </si>
  <si>
    <t>45-54</t>
  </si>
  <si>
    <t>55-64</t>
  </si>
  <si>
    <t>65+</t>
  </si>
  <si>
    <t>AB</t>
  </si>
  <si>
    <t>C1</t>
  </si>
  <si>
    <t>C2</t>
  </si>
  <si>
    <t>DE</t>
  </si>
  <si>
    <t>Con</t>
  </si>
  <si>
    <t>Lab</t>
  </si>
  <si>
    <t>LD</t>
  </si>
  <si>
    <t>Other</t>
  </si>
  <si>
    <t>change 2001-2005</t>
  </si>
  <si>
    <t>2005 Turnout</t>
  </si>
  <si>
    <t>Social class</t>
  </si>
  <si>
    <t>see p73-77</t>
  </si>
  <si>
    <t>Con Men</t>
  </si>
  <si>
    <t>Con Women</t>
  </si>
  <si>
    <t>Lab Men</t>
  </si>
  <si>
    <t>Lab Women</t>
  </si>
  <si>
    <t>LD Men</t>
  </si>
  <si>
    <t>LD Women</t>
  </si>
  <si>
    <t>Pakistani</t>
  </si>
  <si>
    <t>Conservative</t>
  </si>
  <si>
    <t>Labour</t>
  </si>
  <si>
    <t>Liberal Democrat</t>
  </si>
  <si>
    <t>Refused to say</t>
  </si>
  <si>
    <t>All</t>
  </si>
  <si>
    <t>Caribbean</t>
  </si>
  <si>
    <t>African</t>
  </si>
  <si>
    <t>Indian</t>
  </si>
  <si>
    <t>Bangladeshi</t>
  </si>
  <si>
    <t>Mixed/Other</t>
  </si>
  <si>
    <t xml:space="preserve">http://www.how2vote.co.uk/ </t>
  </si>
  <si>
    <t>18-29</t>
  </si>
  <si>
    <t>30-44</t>
  </si>
  <si>
    <t>45-64</t>
  </si>
  <si>
    <t>Great Britain overall voting %s</t>
  </si>
  <si>
    <t>2005 Election results by constituency</t>
  </si>
  <si>
    <t>2005 - %s</t>
  </si>
  <si>
    <t>2001 - %s</t>
  </si>
  <si>
    <t>1997 - %s</t>
  </si>
  <si>
    <t>1992 - %s</t>
  </si>
  <si>
    <t>2010 - %s</t>
  </si>
  <si>
    <t>Turnout</t>
  </si>
  <si>
    <t>Total Turnout</t>
  </si>
  <si>
    <t>Con AB</t>
  </si>
  <si>
    <t>Con C1</t>
  </si>
  <si>
    <t>Con C2</t>
  </si>
  <si>
    <t>Con DE</t>
  </si>
  <si>
    <t>Lab AB</t>
  </si>
  <si>
    <t>Lab C1</t>
  </si>
  <si>
    <t>Lab C2</t>
  </si>
  <si>
    <t>Lab DE</t>
  </si>
  <si>
    <t>LD AB</t>
  </si>
  <si>
    <t>LD C1</t>
  </si>
  <si>
    <t>LD C2</t>
  </si>
  <si>
    <t>LD DE</t>
  </si>
  <si>
    <t>IPSOS MORI Estimates of Voting Behaviour in the General Election of 1997</t>
  </si>
  <si>
    <t>Lib Dem</t>
  </si>
  <si>
    <t>Labour Lead</t>
  </si>
  <si>
    <t>White</t>
  </si>
  <si>
    <t>Non-White</t>
  </si>
  <si>
    <t>Asian</t>
  </si>
  <si>
    <t>Black</t>
  </si>
  <si>
    <t>2001 Election results by constituency (v similar to 1997 result - v few seats changed hands in 2001)</t>
  </si>
  <si>
    <t>Which social groups saw the biggest change in their voting 2005-2010?</t>
  </si>
  <si>
    <t>What other patterns seem to emerge?</t>
  </si>
  <si>
    <t xml:space="preserve">Look at the pdf document links to the left: what other social characteristics could be considered?  </t>
  </si>
  <si>
    <t>With which social groups did the Conservatives not beat Labour in 2010?</t>
  </si>
  <si>
    <t>Does anything seem to change over time?</t>
  </si>
  <si>
    <t>http://www.ipsos-mori.com/newsevents/ca/265/Ethnic-Minority-Voters-And-NonVoters-At-The-2005-British-General-Election.aspx</t>
  </si>
  <si>
    <t>Age and Voting</t>
  </si>
  <si>
    <t>Class and Voting</t>
  </si>
  <si>
    <t>Ethnicity and Voting</t>
  </si>
  <si>
    <t>Gender and Voting</t>
  </si>
  <si>
    <t>Voting by social group</t>
  </si>
  <si>
    <t>http://www.parliament.uk/briefing-papers/RP10-36.pdf</t>
  </si>
  <si>
    <t>http://www.runnymedetrust.org/uploads/EMBES%20Voting%20Behaviour.pdf</t>
  </si>
  <si>
    <t>2005 Election</t>
  </si>
  <si>
    <t>2010 Election</t>
  </si>
  <si>
    <t>see pages 42-46</t>
  </si>
  <si>
    <t>http://www.brin.ac.uk/news/2011/the-ethnic-minority-british-election-study-embes/</t>
  </si>
  <si>
    <t>http://lordashcroftpolls.com/2012/04/ethnic-minority-voters-and-the-conservative-party-2/</t>
  </si>
  <si>
    <t>http://www.guardian.co.uk/news/datablog/2011/may/18/ethnic-population-england-wales</t>
  </si>
  <si>
    <t>2011 data</t>
  </si>
  <si>
    <t>http://www.prepaidmvno.com/2011/05/19/uk-population-statistics-ethnic-population-growth-more/</t>
  </si>
  <si>
    <t>http://www.esrc.ac.uk/my-esrc/grants/RES-062-23-1953-A/outputs/Download/32caa798-167f-4ce9-b5c3-79a95ae67cfe</t>
  </si>
  <si>
    <t>http://news.bbc.co.uk/1/hi/magazine/8555358.stm</t>
  </si>
  <si>
    <t>http://www.bbc.co.uk/programmes/b00r5g6x</t>
  </si>
  <si>
    <t>BBC report</t>
  </si>
  <si>
    <t>BBC radio programme</t>
  </si>
  <si>
    <t>Could compare to gender and voting in the USA</t>
  </si>
  <si>
    <t>See below for ways New Labour sought to gain more female votes under Blair</t>
  </si>
  <si>
    <t>Region and Voting</t>
  </si>
  <si>
    <t>http://www.brin.ac.uk/news/2011/the-ethnic-minority-british-election-study-embes-part-ii/</t>
  </si>
  <si>
    <t>http://www.theguardian.com/politics/2013/feb/15/conservatives-worried-loss-of-women-voters</t>
  </si>
  <si>
    <t>(need to scroll down to Gender section)</t>
  </si>
  <si>
    <t>(need to scroll down to Ethnicity section)</t>
  </si>
  <si>
    <t>2013 release of 2001 census data</t>
  </si>
  <si>
    <t>http://www.ons.gov.uk/ons/rel/census/2011-census/key-statistics-and-quick-statistics-for-local-authorities-in-the-united-kingdom---part-1/stb-key-statistics-for-local-authorities-in-the-uk.html</t>
  </si>
  <si>
    <t>(need to scroll down to Age, Gender and Voting Behaviour section)</t>
  </si>
  <si>
    <t>(need to scroll down to Social Class and Voting Behaviour section)</t>
  </si>
  <si>
    <t>(need to scroll down to Region and Voting Behaviour section)</t>
  </si>
  <si>
    <t xml:space="preserve">MORI explanation of classification issues </t>
  </si>
  <si>
    <t>http://www.ipsos-mori.com/DownloadPublication/1285_MediaCT_thoughtpiece_Social_Grade_July09_V3_WEB.pdf</t>
  </si>
  <si>
    <r>
      <t xml:space="preserve">Extension reading </t>
    </r>
    <r>
      <rPr>
        <sz val="14"/>
        <rFont val="Times New Roman"/>
        <family val="1"/>
      </rPr>
      <t xml:space="preserve">on religion and voting behaviour - </t>
    </r>
  </si>
  <si>
    <t xml:space="preserve">http://www.ipsos-mori.com/newsevents/ca/247/The-Catholic-Vote-In-Britain-Helped-Carry-Blair-To-Victory.aspx </t>
  </si>
  <si>
    <t xml:space="preserve">http://www.brin.ac.uk/news/2011/religion-and-politics-among-ethnic-minorities-in-britain/ </t>
  </si>
  <si>
    <t>http://blogs.lse.ac.uk/politicsandpolicy/the-rise-of-middle-class-politicians-and-the-decline-of-class-voting-in-britain/</t>
  </si>
  <si>
    <t>http://blogs.lse.ac.uk/politicsandpolicy/is-labour-losing-its-capacity-to-take-vote-share-from-the-conservatives-in-london/</t>
  </si>
  <si>
    <t xml:space="preserve"> </t>
  </si>
  <si>
    <t>http://www.earlhamsociologypages.co.uk/genelection2010.htm</t>
  </si>
  <si>
    <t>2015 - %s</t>
  </si>
  <si>
    <t>UKIP</t>
  </si>
  <si>
    <t>Green</t>
  </si>
  <si>
    <t>2015 Election</t>
  </si>
  <si>
    <t>UKIP Men</t>
  </si>
  <si>
    <t>Green Men</t>
  </si>
  <si>
    <t>Green Women</t>
  </si>
  <si>
    <t>UKIP Women</t>
  </si>
  <si>
    <t>Others</t>
  </si>
  <si>
    <t>http://blogs.spectator.co.uk/coffeehouse/2015/05/labour-lost-the-working-class-vote-a-long-time-ago/</t>
  </si>
  <si>
    <t>http://www.jontrickett.org.uk/labour_s_missing_millions_part_2</t>
  </si>
  <si>
    <t>http://researchbriefings.parliament.uk/ResearchBriefing/Summary/CBP-7186</t>
  </si>
  <si>
    <t>see p53</t>
  </si>
  <si>
    <t>https://yougov.co.uk/news/2015/06/08/general-election-2015-how-britain-really-voted/</t>
  </si>
  <si>
    <t>(GB only - for 2015 at least)</t>
  </si>
  <si>
    <r>
      <t xml:space="preserve">Use your </t>
    </r>
    <r>
      <rPr>
        <b/>
        <i/>
        <sz val="10"/>
        <rFont val="Arial"/>
        <family val="2"/>
      </rPr>
      <t xml:space="preserve">2015 General Election </t>
    </r>
    <r>
      <rPr>
        <b/>
        <sz val="10"/>
        <rFont val="Arial"/>
        <family val="2"/>
      </rPr>
      <t>spreadsheet to analyse regional voting patterns in 2015</t>
    </r>
  </si>
  <si>
    <t xml:space="preserve">(see right for 2005, 2001 maps) </t>
  </si>
  <si>
    <t>Telegraph infographic (below)</t>
  </si>
  <si>
    <t>http://researchbriefings.files.parliament.uk/documents/CBP-7186/CBP-7186.pdf</t>
  </si>
  <si>
    <t>see pages 12-26 for 2015 share of vote by region</t>
  </si>
  <si>
    <t>http://researchbriefings.files.parliament.uk/documents/RP10-36/RP10-36.pdf</t>
  </si>
  <si>
    <t>see pages 14-&gt; 27 for 2010 share of vote data by region</t>
  </si>
  <si>
    <t>http://researchbriefings.files.parliament.uk/documents/RP05-33/RP05-33.pdf</t>
  </si>
  <si>
    <t>see p14-27 for vote data by region</t>
  </si>
  <si>
    <t>(excludes Northern Ireland votes)</t>
  </si>
  <si>
    <t>http://www.racecard.org.uk/equality/race-and-the-2015-general-election-black-and-minority-ethnic-voters/</t>
  </si>
  <si>
    <t>http://ukpollingreport.co.uk/blog/archives/9432</t>
  </si>
  <si>
    <t>http://www2.brin.ac.uk/news/2015/religion-and-party-choice-at-the-2015-general-election/</t>
  </si>
  <si>
    <t>https://yougov.co.uk/news/2015/06/12/are-conservatives-really-breaking-through-ethnic-m/</t>
  </si>
  <si>
    <t>http://www.britishfuture.org/wp-content/uploads/2015/05/ethnicminorityvote2015.pdf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</si>
</sst>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color indexed="12"/>
      <name val="Arial"/>
    </font>
    <font>
      <sz val="10"/>
      <color indexed="10"/>
      <name val="Arial"/>
    </font>
    <font>
      <sz val="10"/>
      <color indexed="53"/>
      <name val="Arial"/>
    </font>
    <font>
      <b/>
      <sz val="10"/>
      <color indexed="21"/>
      <name val="Arial"/>
      <family val="2"/>
    </font>
    <font>
      <b/>
      <sz val="10"/>
      <color indexed="10"/>
      <name val="Arial"/>
      <family val="2"/>
    </font>
    <font>
      <b/>
      <sz val="10"/>
      <color indexed="52"/>
      <name val="Arial"/>
      <family val="2"/>
    </font>
    <font>
      <u/>
      <sz val="10"/>
      <color indexed="12"/>
      <name val="Arial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color indexed="53"/>
      <name val="Arial"/>
      <family val="2"/>
    </font>
    <font>
      <b/>
      <sz val="10"/>
      <color indexed="46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color indexed="55"/>
      <name val="Arial"/>
      <family val="2"/>
    </font>
    <font>
      <sz val="7.5"/>
      <name val="Arial"/>
      <family val="2"/>
    </font>
    <font>
      <sz val="13.5"/>
      <name val="Book Antiqua"/>
      <family val="1"/>
    </font>
    <font>
      <sz val="13"/>
      <color indexed="10"/>
      <name val="Arial"/>
    </font>
    <font>
      <b/>
      <sz val="12"/>
      <name val="Arial"/>
      <family val="2"/>
    </font>
    <font>
      <sz val="12"/>
      <name val="Times New Roman"/>
      <family val="1"/>
    </font>
    <font>
      <b/>
      <sz val="18"/>
      <name val="Arial"/>
      <family val="2"/>
    </font>
    <font>
      <u/>
      <sz val="14"/>
      <name val="Times New Roman"/>
      <family val="1"/>
    </font>
    <font>
      <sz val="14"/>
      <name val="Times New Roman"/>
      <family val="1"/>
    </font>
    <font>
      <b/>
      <sz val="2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7030A0"/>
      <name val="Arial"/>
      <family val="2"/>
    </font>
    <font>
      <b/>
      <sz val="10"/>
      <color rgb="FF00B050"/>
      <name val="Arial"/>
      <family val="2"/>
    </font>
    <font>
      <i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49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1" applyAlignment="1" applyProtection="1"/>
    <xf numFmtId="0" fontId="10" fillId="0" borderId="0" xfId="0" applyFont="1"/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2" fillId="0" borderId="0" xfId="0" applyNumberFormat="1" applyFont="1"/>
    <xf numFmtId="0" fontId="13" fillId="0" borderId="0" xfId="0" applyFont="1" applyAlignment="1">
      <alignment horizontal="center"/>
    </xf>
    <xf numFmtId="49" fontId="10" fillId="0" borderId="0" xfId="0" applyNumberFormat="1" applyFont="1"/>
    <xf numFmtId="0" fontId="14" fillId="0" borderId="0" xfId="0" applyFont="1"/>
    <xf numFmtId="1" fontId="2" fillId="0" borderId="0" xfId="0" applyNumberFormat="1" applyFont="1" applyBorder="1" applyAlignment="1">
      <alignment vertical="top" wrapText="1"/>
    </xf>
    <xf numFmtId="164" fontId="2" fillId="0" borderId="0" xfId="0" applyNumberFormat="1" applyFont="1" applyAlignment="1">
      <alignment horizontal="right"/>
    </xf>
    <xf numFmtId="0" fontId="11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2" fillId="0" borderId="1" xfId="0" applyNumberFormat="1" applyFont="1" applyBorder="1" applyAlignment="1">
      <alignment horizontal="right"/>
    </xf>
    <xf numFmtId="0" fontId="2" fillId="0" borderId="0" xfId="0" applyNumberFormat="1" applyFont="1" applyBorder="1" applyAlignment="1">
      <alignment horizontal="right"/>
    </xf>
    <xf numFmtId="1" fontId="10" fillId="0" borderId="1" xfId="0" applyNumberFormat="1" applyFont="1" applyBorder="1"/>
    <xf numFmtId="1" fontId="10" fillId="0" borderId="0" xfId="0" applyNumberFormat="1" applyFont="1" applyBorder="1"/>
    <xf numFmtId="1" fontId="2" fillId="0" borderId="1" xfId="0" applyNumberFormat="1" applyFont="1" applyBorder="1"/>
    <xf numFmtId="1" fontId="2" fillId="0" borderId="0" xfId="0" applyNumberFormat="1" applyFont="1" applyBorder="1"/>
    <xf numFmtId="1" fontId="2" fillId="0" borderId="1" xfId="0" applyNumberFormat="1" applyFont="1" applyBorder="1" applyAlignment="1">
      <alignment vertical="top" wrapText="1"/>
    </xf>
    <xf numFmtId="1" fontId="2" fillId="0" borderId="0" xfId="0" applyNumberFormat="1" applyFont="1" applyBorder="1" applyAlignment="1">
      <alignment horizontal="right"/>
    </xf>
    <xf numFmtId="0" fontId="2" fillId="0" borderId="1" xfId="0" applyFont="1" applyBorder="1"/>
    <xf numFmtId="0" fontId="2" fillId="0" borderId="0" xfId="0" applyFont="1" applyBorder="1"/>
    <xf numFmtId="0" fontId="2" fillId="0" borderId="2" xfId="0" applyFont="1" applyBorder="1"/>
    <xf numFmtId="0" fontId="8" fillId="0" borderId="2" xfId="0" applyFont="1" applyBorder="1" applyAlignment="1">
      <alignment horizontal="center"/>
    </xf>
    <xf numFmtId="0" fontId="16" fillId="0" borderId="2" xfId="0" applyFont="1" applyBorder="1"/>
    <xf numFmtId="1" fontId="16" fillId="0" borderId="2" xfId="0" applyNumberFormat="1" applyFont="1" applyBorder="1"/>
    <xf numFmtId="1" fontId="16" fillId="0" borderId="2" xfId="0" applyNumberFormat="1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1" fontId="16" fillId="0" borderId="5" xfId="0" applyNumberFormat="1" applyFont="1" applyFill="1" applyBorder="1"/>
    <xf numFmtId="0" fontId="0" fillId="0" borderId="5" xfId="0" applyBorder="1"/>
    <xf numFmtId="0" fontId="2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0" fillId="0" borderId="0" xfId="0" applyBorder="1"/>
    <xf numFmtId="1" fontId="10" fillId="0" borderId="0" xfId="0" applyNumberFormat="1" applyFont="1" applyBorder="1" applyAlignment="1">
      <alignment vertical="top" wrapText="1"/>
    </xf>
    <xf numFmtId="0" fontId="10" fillId="0" borderId="0" xfId="0" applyNumberFormat="1" applyFont="1" applyBorder="1" applyAlignment="1">
      <alignment horizontal="right"/>
    </xf>
    <xf numFmtId="1" fontId="10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11" fillId="0" borderId="0" xfId="0" applyFont="1"/>
    <xf numFmtId="0" fontId="19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0" fillId="0" borderId="6" xfId="0" applyFont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20" fillId="0" borderId="0" xfId="0" applyFont="1"/>
    <xf numFmtId="0" fontId="21" fillId="0" borderId="0" xfId="0" applyFont="1"/>
    <xf numFmtId="0" fontId="10" fillId="0" borderId="0" xfId="0" applyFont="1" applyFill="1" applyBorder="1"/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/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4" fillId="0" borderId="0" xfId="0" applyFont="1" applyAlignment="1">
      <alignment vertical="center"/>
    </xf>
    <xf numFmtId="0" fontId="9" fillId="0" borderId="0" xfId="1" applyAlignment="1" applyProtection="1">
      <alignment vertical="center"/>
    </xf>
    <xf numFmtId="0" fontId="15" fillId="0" borderId="0" xfId="0" applyFont="1" applyBorder="1" applyAlignment="1">
      <alignment horizontal="center"/>
    </xf>
    <xf numFmtId="1" fontId="16" fillId="0" borderId="0" xfId="0" applyNumberFormat="1" applyFont="1" applyBorder="1"/>
    <xf numFmtId="1" fontId="16" fillId="0" borderId="0" xfId="0" applyNumberFormat="1" applyFont="1" applyBorder="1" applyAlignment="1">
      <alignment vertical="top" wrapText="1"/>
    </xf>
    <xf numFmtId="1" fontId="16" fillId="0" borderId="4" xfId="0" applyNumberFormat="1" applyFont="1" applyFill="1" applyBorder="1"/>
    <xf numFmtId="0" fontId="28" fillId="0" borderId="0" xfId="0" applyNumberFormat="1" applyFont="1" applyFill="1" applyBorder="1" applyAlignment="1">
      <alignment horizontal="right"/>
    </xf>
    <xf numFmtId="0" fontId="29" fillId="0" borderId="0" xfId="0" applyNumberFormat="1" applyFont="1" applyFill="1" applyBorder="1" applyAlignment="1">
      <alignment horizontal="right"/>
    </xf>
    <xf numFmtId="0" fontId="28" fillId="0" borderId="0" xfId="0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49" fontId="10" fillId="0" borderId="0" xfId="0" applyNumberFormat="1" applyFont="1" applyBorder="1"/>
    <xf numFmtId="49" fontId="9" fillId="0" borderId="0" xfId="1" applyNumberFormat="1" applyAlignment="1" applyProtection="1"/>
    <xf numFmtId="1" fontId="16" fillId="0" borderId="0" xfId="0" applyNumberFormat="1" applyFont="1" applyFill="1" applyBorder="1"/>
    <xf numFmtId="0" fontId="9" fillId="0" borderId="0" xfId="1" applyFill="1" applyBorder="1" applyAlignment="1" applyProtection="1"/>
    <xf numFmtId="0" fontId="30" fillId="0" borderId="0" xfId="0" applyFont="1"/>
    <xf numFmtId="0" fontId="2" fillId="0" borderId="5" xfId="0" applyFont="1" applyBorder="1"/>
    <xf numFmtId="164" fontId="0" fillId="0" borderId="0" xfId="0" applyNumberFormat="1"/>
    <xf numFmtId="0" fontId="16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4" fillId="0" borderId="0" xfId="0" applyFont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Gender and Voting</a:t>
            </a:r>
          </a:p>
        </c:rich>
      </c:tx>
      <c:layout>
        <c:manualLayout>
          <c:xMode val="edge"/>
          <c:yMode val="edge"/>
          <c:x val="5.1244509516837483E-2"/>
          <c:y val="3.4693917698157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34553440702782"/>
          <c:y val="0.1418697810702656"/>
          <c:w val="0.87115666178623719"/>
          <c:h val="0.62794141856528285"/>
        </c:manualLayout>
      </c:layout>
      <c:lineChart>
        <c:grouping val="standard"/>
        <c:varyColors val="0"/>
        <c:ser>
          <c:idx val="0"/>
          <c:order val="0"/>
          <c:tx>
            <c:strRef>
              <c:f>Gender!$B$3</c:f>
              <c:strCache>
                <c:ptCount val="1"/>
                <c:pt idx="0">
                  <c:v>Con Men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Gender!$A$4:$A$9</c:f>
              <c:numCache>
                <c:formatCode>General</c:formatCode>
                <c:ptCount val="6"/>
                <c:pt idx="0">
                  <c:v>1992</c:v>
                </c:pt>
                <c:pt idx="1">
                  <c:v>1997</c:v>
                </c:pt>
                <c:pt idx="2">
                  <c:v>2001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Gender!$B$4:$B$9</c:f>
              <c:numCache>
                <c:formatCode>General</c:formatCode>
                <c:ptCount val="6"/>
                <c:pt idx="0">
                  <c:v>39</c:v>
                </c:pt>
                <c:pt idx="1">
                  <c:v>31</c:v>
                </c:pt>
                <c:pt idx="2">
                  <c:v>32</c:v>
                </c:pt>
                <c:pt idx="3">
                  <c:v>34</c:v>
                </c:pt>
                <c:pt idx="4">
                  <c:v>38</c:v>
                </c:pt>
                <c:pt idx="5">
                  <c:v>38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Gender!$C$3</c:f>
              <c:strCache>
                <c:ptCount val="1"/>
                <c:pt idx="0">
                  <c:v>Con Women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Gender!$A$4:$A$9</c:f>
              <c:numCache>
                <c:formatCode>General</c:formatCode>
                <c:ptCount val="6"/>
                <c:pt idx="0">
                  <c:v>1992</c:v>
                </c:pt>
                <c:pt idx="1">
                  <c:v>1997</c:v>
                </c:pt>
                <c:pt idx="2">
                  <c:v>2001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Gender!$C$4:$C$9</c:f>
              <c:numCache>
                <c:formatCode>General</c:formatCode>
                <c:ptCount val="6"/>
                <c:pt idx="0">
                  <c:v>43</c:v>
                </c:pt>
                <c:pt idx="1">
                  <c:v>32</c:v>
                </c:pt>
                <c:pt idx="2">
                  <c:v>33</c:v>
                </c:pt>
                <c:pt idx="3">
                  <c:v>32</c:v>
                </c:pt>
                <c:pt idx="4">
                  <c:v>36</c:v>
                </c:pt>
                <c:pt idx="5">
                  <c:v>37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Gender!$D$3</c:f>
              <c:strCache>
                <c:ptCount val="1"/>
                <c:pt idx="0">
                  <c:v>Lab Men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Gender!$A$4:$A$9</c:f>
              <c:numCache>
                <c:formatCode>General</c:formatCode>
                <c:ptCount val="6"/>
                <c:pt idx="0">
                  <c:v>1992</c:v>
                </c:pt>
                <c:pt idx="1">
                  <c:v>1997</c:v>
                </c:pt>
                <c:pt idx="2">
                  <c:v>2001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Gender!$D$4:$D$9</c:f>
              <c:numCache>
                <c:formatCode>General</c:formatCode>
                <c:ptCount val="6"/>
                <c:pt idx="0">
                  <c:v>38</c:v>
                </c:pt>
                <c:pt idx="1">
                  <c:v>44</c:v>
                </c:pt>
                <c:pt idx="2">
                  <c:v>42</c:v>
                </c:pt>
                <c:pt idx="3">
                  <c:v>34</c:v>
                </c:pt>
                <c:pt idx="4">
                  <c:v>28</c:v>
                </c:pt>
                <c:pt idx="5">
                  <c:v>30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Gender!$E$3</c:f>
              <c:strCache>
                <c:ptCount val="1"/>
                <c:pt idx="0">
                  <c:v>Lab Women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Gender!$A$4:$A$9</c:f>
              <c:numCache>
                <c:formatCode>General</c:formatCode>
                <c:ptCount val="6"/>
                <c:pt idx="0">
                  <c:v>1992</c:v>
                </c:pt>
                <c:pt idx="1">
                  <c:v>1997</c:v>
                </c:pt>
                <c:pt idx="2">
                  <c:v>2001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Gender!$E$4:$E$9</c:f>
              <c:numCache>
                <c:formatCode>General</c:formatCode>
                <c:ptCount val="6"/>
                <c:pt idx="0">
                  <c:v>34</c:v>
                </c:pt>
                <c:pt idx="1">
                  <c:v>44</c:v>
                </c:pt>
                <c:pt idx="2">
                  <c:v>42</c:v>
                </c:pt>
                <c:pt idx="3">
                  <c:v>38</c:v>
                </c:pt>
                <c:pt idx="4">
                  <c:v>31</c:v>
                </c:pt>
                <c:pt idx="5">
                  <c:v>33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Gender!$F$3</c:f>
              <c:strCache>
                <c:ptCount val="1"/>
                <c:pt idx="0">
                  <c:v>LD Men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Gender!$A$4:$A$9</c:f>
              <c:numCache>
                <c:formatCode>General</c:formatCode>
                <c:ptCount val="6"/>
                <c:pt idx="0">
                  <c:v>1992</c:v>
                </c:pt>
                <c:pt idx="1">
                  <c:v>1997</c:v>
                </c:pt>
                <c:pt idx="2">
                  <c:v>2001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Gender!$F$4:$F$9</c:f>
              <c:numCache>
                <c:formatCode>General</c:formatCode>
                <c:ptCount val="6"/>
                <c:pt idx="0">
                  <c:v>18</c:v>
                </c:pt>
                <c:pt idx="1">
                  <c:v>17</c:v>
                </c:pt>
                <c:pt idx="2">
                  <c:v>18</c:v>
                </c:pt>
                <c:pt idx="3">
                  <c:v>22</c:v>
                </c:pt>
                <c:pt idx="4">
                  <c:v>22</c:v>
                </c:pt>
                <c:pt idx="5">
                  <c:v>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Gender!$G$3</c:f>
              <c:strCache>
                <c:ptCount val="1"/>
                <c:pt idx="0">
                  <c:v>LD Women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ysDash"/>
            </a:ln>
          </c:spPr>
          <c:marker>
            <c:symbol val="circle"/>
            <c:size val="6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Gender!$A$4:$A$9</c:f>
              <c:numCache>
                <c:formatCode>General</c:formatCode>
                <c:ptCount val="6"/>
                <c:pt idx="0">
                  <c:v>1992</c:v>
                </c:pt>
                <c:pt idx="1">
                  <c:v>1997</c:v>
                </c:pt>
                <c:pt idx="2">
                  <c:v>2001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Gender!$G$4:$G$9</c:f>
              <c:numCache>
                <c:formatCode>General</c:formatCode>
                <c:ptCount val="6"/>
                <c:pt idx="0">
                  <c:v>18</c:v>
                </c:pt>
                <c:pt idx="1">
                  <c:v>17</c:v>
                </c:pt>
                <c:pt idx="2">
                  <c:v>19</c:v>
                </c:pt>
                <c:pt idx="3">
                  <c:v>23</c:v>
                </c:pt>
                <c:pt idx="4">
                  <c:v>26</c:v>
                </c:pt>
                <c:pt idx="5">
                  <c:v>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Gender!$H$3</c:f>
              <c:strCache>
                <c:ptCount val="1"/>
                <c:pt idx="0">
                  <c:v>UKIP Men</c:v>
                </c:pt>
              </c:strCache>
            </c:strRef>
          </c:tx>
          <c:spPr>
            <a:ln>
              <a:noFill/>
            </a:ln>
          </c:spPr>
          <c:marker>
            <c:symbol val="triangle"/>
            <c:size val="8"/>
            <c:spPr>
              <a:solidFill>
                <a:srgbClr val="7030A0"/>
              </a:solidFill>
            </c:spPr>
          </c:marker>
          <c:cat>
            <c:numRef>
              <c:f>Gender!$A$4:$A$9</c:f>
              <c:numCache>
                <c:formatCode>General</c:formatCode>
                <c:ptCount val="6"/>
                <c:pt idx="0">
                  <c:v>1992</c:v>
                </c:pt>
                <c:pt idx="1">
                  <c:v>1997</c:v>
                </c:pt>
                <c:pt idx="2">
                  <c:v>2001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Gender!$H$4:$H$9</c:f>
              <c:numCache>
                <c:formatCode>General</c:formatCode>
                <c:ptCount val="6"/>
                <c:pt idx="5">
                  <c:v>14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Gender!$I$3</c:f>
              <c:strCache>
                <c:ptCount val="1"/>
                <c:pt idx="0">
                  <c:v>UKIP Women</c:v>
                </c:pt>
              </c:strCache>
            </c:strRef>
          </c:tx>
          <c:marker>
            <c:symbol val="circle"/>
            <c:size val="8"/>
            <c:spPr>
              <a:solidFill>
                <a:srgbClr val="7030A0"/>
              </a:solidFill>
            </c:spPr>
          </c:marker>
          <c:cat>
            <c:numRef>
              <c:f>Gender!$A$4:$A$9</c:f>
              <c:numCache>
                <c:formatCode>General</c:formatCode>
                <c:ptCount val="6"/>
                <c:pt idx="0">
                  <c:v>1992</c:v>
                </c:pt>
                <c:pt idx="1">
                  <c:v>1997</c:v>
                </c:pt>
                <c:pt idx="2">
                  <c:v>2001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Gender!$I$4:$I$9</c:f>
              <c:numCache>
                <c:formatCode>General</c:formatCode>
                <c:ptCount val="6"/>
                <c:pt idx="5">
                  <c:v>12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Gender!$J$3</c:f>
              <c:strCache>
                <c:ptCount val="1"/>
                <c:pt idx="0">
                  <c:v>Green Men</c:v>
                </c:pt>
              </c:strCache>
            </c:strRef>
          </c:tx>
          <c:marker>
            <c:symbol val="triangle"/>
            <c:size val="8"/>
            <c:spPr>
              <a:solidFill>
                <a:srgbClr val="00B050"/>
              </a:solidFill>
            </c:spPr>
          </c:marker>
          <c:cat>
            <c:numRef>
              <c:f>Gender!$A$4:$A$9</c:f>
              <c:numCache>
                <c:formatCode>General</c:formatCode>
                <c:ptCount val="6"/>
                <c:pt idx="0">
                  <c:v>1992</c:v>
                </c:pt>
                <c:pt idx="1">
                  <c:v>1997</c:v>
                </c:pt>
                <c:pt idx="2">
                  <c:v>2001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Gender!$J$4:$J$9</c:f>
              <c:numCache>
                <c:formatCode>General</c:formatCode>
                <c:ptCount val="6"/>
                <c:pt idx="5">
                  <c:v>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Gender!$K$3</c:f>
              <c:strCache>
                <c:ptCount val="1"/>
                <c:pt idx="0">
                  <c:v>Green Women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6"/>
            <c:spPr>
              <a:solidFill>
                <a:srgbClr val="00B050"/>
              </a:solidFill>
            </c:spPr>
          </c:marker>
          <c:cat>
            <c:numRef>
              <c:f>Gender!$A$4:$A$9</c:f>
              <c:numCache>
                <c:formatCode>General</c:formatCode>
                <c:ptCount val="6"/>
                <c:pt idx="0">
                  <c:v>1992</c:v>
                </c:pt>
                <c:pt idx="1">
                  <c:v>1997</c:v>
                </c:pt>
                <c:pt idx="2">
                  <c:v>2001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Gender!$K$4:$K$9</c:f>
              <c:numCache>
                <c:formatCode>General</c:formatCode>
                <c:ptCount val="6"/>
                <c:pt idx="5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563584"/>
        <c:axId val="100864000"/>
      </c:lineChart>
      <c:catAx>
        <c:axId val="98563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Election Year</a:t>
                </a:r>
              </a:p>
            </c:rich>
          </c:tx>
          <c:layout>
            <c:manualLayout>
              <c:xMode val="edge"/>
              <c:yMode val="edge"/>
              <c:x val="0.47144948755490484"/>
              <c:y val="0.912245673432832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864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864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Vote</a:t>
                </a:r>
              </a:p>
            </c:rich>
          </c:tx>
          <c:layout>
            <c:manualLayout>
              <c:xMode val="edge"/>
              <c:yMode val="edge"/>
              <c:x val="2.3426061493411421E-2"/>
              <c:y val="0.463265671672697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563584"/>
        <c:crosses val="autoZero"/>
        <c:crossBetween val="between"/>
      </c:valAx>
      <c:spPr>
        <a:solidFill>
          <a:schemeClr val="bg1">
            <a:lumMod val="85000"/>
          </a:schemeClr>
        </a:solidFill>
        <a:ln w="12700">
          <a:solidFill>
            <a:srgbClr val="C0C0C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2015 Election</a:t>
            </a:r>
          </a:p>
        </c:rich>
      </c:tx>
      <c:layout>
        <c:manualLayout>
          <c:xMode val="edge"/>
          <c:yMode val="edge"/>
          <c:x val="0.41747572815533979"/>
          <c:y val="3.03030303030303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495145631067955E-2"/>
          <c:y val="0.15151549642040088"/>
          <c:w val="0.80776699029126209"/>
          <c:h val="0.701633298808317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Age!$B$4</c:f>
              <c:strCache>
                <c:ptCount val="1"/>
                <c:pt idx="0">
                  <c:v>Con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Age!$A$5:$A$10</c:f>
              <c:strCache>
                <c:ptCount val="6"/>
                <c:pt idx="0">
                  <c:v>18-24</c:v>
                </c:pt>
                <c:pt idx="1">
                  <c:v>25-34</c:v>
                </c:pt>
                <c:pt idx="2">
                  <c:v>35-44</c:v>
                </c:pt>
                <c:pt idx="3">
                  <c:v>45-54</c:v>
                </c:pt>
                <c:pt idx="4">
                  <c:v>55-64</c:v>
                </c:pt>
                <c:pt idx="5">
                  <c:v>65+</c:v>
                </c:pt>
              </c:strCache>
            </c:strRef>
          </c:cat>
          <c:val>
            <c:numRef>
              <c:f>Age!$B$5:$B$10</c:f>
              <c:numCache>
                <c:formatCode>0</c:formatCode>
                <c:ptCount val="6"/>
                <c:pt idx="0">
                  <c:v>27</c:v>
                </c:pt>
                <c:pt idx="1">
                  <c:v>33</c:v>
                </c:pt>
                <c:pt idx="2">
                  <c:v>35</c:v>
                </c:pt>
                <c:pt idx="3">
                  <c:v>36</c:v>
                </c:pt>
                <c:pt idx="4">
                  <c:v>37</c:v>
                </c:pt>
                <c:pt idx="5">
                  <c:v>47</c:v>
                </c:pt>
              </c:numCache>
            </c:numRef>
          </c:val>
        </c:ser>
        <c:ser>
          <c:idx val="1"/>
          <c:order val="1"/>
          <c:tx>
            <c:strRef>
              <c:f>Age!$C$4</c:f>
              <c:strCache>
                <c:ptCount val="1"/>
                <c:pt idx="0">
                  <c:v>Lab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Age!$A$5:$A$10</c:f>
              <c:strCache>
                <c:ptCount val="6"/>
                <c:pt idx="0">
                  <c:v>18-24</c:v>
                </c:pt>
                <c:pt idx="1">
                  <c:v>25-34</c:v>
                </c:pt>
                <c:pt idx="2">
                  <c:v>35-44</c:v>
                </c:pt>
                <c:pt idx="3">
                  <c:v>45-54</c:v>
                </c:pt>
                <c:pt idx="4">
                  <c:v>55-64</c:v>
                </c:pt>
                <c:pt idx="5">
                  <c:v>65+</c:v>
                </c:pt>
              </c:strCache>
            </c:strRef>
          </c:cat>
          <c:val>
            <c:numRef>
              <c:f>Age!$C$5:$C$10</c:f>
              <c:numCache>
                <c:formatCode>0</c:formatCode>
                <c:ptCount val="6"/>
                <c:pt idx="0">
                  <c:v>43</c:v>
                </c:pt>
                <c:pt idx="1">
                  <c:v>36</c:v>
                </c:pt>
                <c:pt idx="2">
                  <c:v>35</c:v>
                </c:pt>
                <c:pt idx="3">
                  <c:v>33</c:v>
                </c:pt>
                <c:pt idx="4">
                  <c:v>31</c:v>
                </c:pt>
                <c:pt idx="5">
                  <c:v>23</c:v>
                </c:pt>
              </c:numCache>
            </c:numRef>
          </c:val>
        </c:ser>
        <c:ser>
          <c:idx val="2"/>
          <c:order val="2"/>
          <c:tx>
            <c:strRef>
              <c:f>Age!$D$4</c:f>
              <c:strCache>
                <c:ptCount val="1"/>
                <c:pt idx="0">
                  <c:v>LD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Age!$A$5:$A$10</c:f>
              <c:strCache>
                <c:ptCount val="6"/>
                <c:pt idx="0">
                  <c:v>18-24</c:v>
                </c:pt>
                <c:pt idx="1">
                  <c:v>25-34</c:v>
                </c:pt>
                <c:pt idx="2">
                  <c:v>35-44</c:v>
                </c:pt>
                <c:pt idx="3">
                  <c:v>45-54</c:v>
                </c:pt>
                <c:pt idx="4">
                  <c:v>55-64</c:v>
                </c:pt>
                <c:pt idx="5">
                  <c:v>65+</c:v>
                </c:pt>
              </c:strCache>
            </c:strRef>
          </c:cat>
          <c:val>
            <c:numRef>
              <c:f>Age!$D$5:$D$10</c:f>
              <c:numCache>
                <c:formatCode>0</c:formatCode>
                <c:ptCount val="6"/>
                <c:pt idx="0">
                  <c:v>5</c:v>
                </c:pt>
                <c:pt idx="1">
                  <c:v>7</c:v>
                </c:pt>
                <c:pt idx="2">
                  <c:v>10</c:v>
                </c:pt>
                <c:pt idx="3">
                  <c:v>8</c:v>
                </c:pt>
                <c:pt idx="4">
                  <c:v>9</c:v>
                </c:pt>
                <c:pt idx="5">
                  <c:v>8</c:v>
                </c:pt>
              </c:numCache>
            </c:numRef>
          </c:val>
        </c:ser>
        <c:ser>
          <c:idx val="3"/>
          <c:order val="3"/>
          <c:tx>
            <c:strRef>
              <c:f>Age!$E$4</c:f>
              <c:strCache>
                <c:ptCount val="1"/>
                <c:pt idx="0">
                  <c:v>UKIP</c:v>
                </c:pt>
              </c:strCache>
            </c:strRef>
          </c:tx>
          <c:spPr>
            <a:solidFill>
              <a:srgbClr val="7030A0">
                <a:alpha val="70000"/>
              </a:srgbClr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Age!$A$5:$A$10</c:f>
              <c:strCache>
                <c:ptCount val="6"/>
                <c:pt idx="0">
                  <c:v>18-24</c:v>
                </c:pt>
                <c:pt idx="1">
                  <c:v>25-34</c:v>
                </c:pt>
                <c:pt idx="2">
                  <c:v>35-44</c:v>
                </c:pt>
                <c:pt idx="3">
                  <c:v>45-54</c:v>
                </c:pt>
                <c:pt idx="4">
                  <c:v>55-64</c:v>
                </c:pt>
                <c:pt idx="5">
                  <c:v>65+</c:v>
                </c:pt>
              </c:strCache>
            </c:strRef>
          </c:cat>
          <c:val>
            <c:numRef>
              <c:f>Age!$E$5:$E$10</c:f>
              <c:numCache>
                <c:formatCode>0</c:formatCode>
                <c:ptCount val="6"/>
                <c:pt idx="0">
                  <c:v>8</c:v>
                </c:pt>
                <c:pt idx="1">
                  <c:v>10</c:v>
                </c:pt>
                <c:pt idx="2">
                  <c:v>10</c:v>
                </c:pt>
                <c:pt idx="3">
                  <c:v>14</c:v>
                </c:pt>
                <c:pt idx="4">
                  <c:v>14</c:v>
                </c:pt>
                <c:pt idx="5">
                  <c:v>17</c:v>
                </c:pt>
              </c:numCache>
            </c:numRef>
          </c:val>
        </c:ser>
        <c:ser>
          <c:idx val="4"/>
          <c:order val="4"/>
          <c:tx>
            <c:strRef>
              <c:f>Age!$F$4</c:f>
              <c:strCache>
                <c:ptCount val="1"/>
                <c:pt idx="0">
                  <c:v>Green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Age!$A$5:$A$10</c:f>
              <c:strCache>
                <c:ptCount val="6"/>
                <c:pt idx="0">
                  <c:v>18-24</c:v>
                </c:pt>
                <c:pt idx="1">
                  <c:v>25-34</c:v>
                </c:pt>
                <c:pt idx="2">
                  <c:v>35-44</c:v>
                </c:pt>
                <c:pt idx="3">
                  <c:v>45-54</c:v>
                </c:pt>
                <c:pt idx="4">
                  <c:v>55-64</c:v>
                </c:pt>
                <c:pt idx="5">
                  <c:v>65+</c:v>
                </c:pt>
              </c:strCache>
            </c:strRef>
          </c:cat>
          <c:val>
            <c:numRef>
              <c:f>Age!$F$5:$F$10</c:f>
              <c:numCache>
                <c:formatCode>0</c:formatCode>
                <c:ptCount val="6"/>
                <c:pt idx="0">
                  <c:v>8</c:v>
                </c:pt>
                <c:pt idx="1">
                  <c:v>7</c:v>
                </c:pt>
                <c:pt idx="2">
                  <c:v>4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</c:ser>
        <c:ser>
          <c:idx val="5"/>
          <c:order val="5"/>
          <c:tx>
            <c:strRef>
              <c:f>Age!$G$4</c:f>
              <c:strCache>
                <c:ptCount val="1"/>
                <c:pt idx="0">
                  <c:v>Others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Age!$A$5:$A$10</c:f>
              <c:strCache>
                <c:ptCount val="6"/>
                <c:pt idx="0">
                  <c:v>18-24</c:v>
                </c:pt>
                <c:pt idx="1">
                  <c:v>25-34</c:v>
                </c:pt>
                <c:pt idx="2">
                  <c:v>35-44</c:v>
                </c:pt>
                <c:pt idx="3">
                  <c:v>45-54</c:v>
                </c:pt>
                <c:pt idx="4">
                  <c:v>55-64</c:v>
                </c:pt>
                <c:pt idx="5">
                  <c:v>65+</c:v>
                </c:pt>
              </c:strCache>
            </c:strRef>
          </c:cat>
          <c:val>
            <c:numRef>
              <c:f>Age!$G$5:$G$10</c:f>
              <c:numCache>
                <c:formatCode>0</c:formatCode>
                <c:ptCount val="6"/>
                <c:pt idx="0">
                  <c:v>9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7</c:v>
                </c:pt>
                <c:pt idx="5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108749952"/>
        <c:axId val="108751872"/>
      </c:barChart>
      <c:catAx>
        <c:axId val="108749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46213592233009709"/>
              <c:y val="0.91608611860580369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751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751872"/>
        <c:scaling>
          <c:orientation val="minMax"/>
          <c:max val="100"/>
        </c:scaling>
        <c:delete val="0"/>
        <c:axPos val="l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7499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262135922330101"/>
          <c:y val="0.43589841479605257"/>
          <c:w val="8.737864077669899E-2"/>
          <c:h val="0.267610814382467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2005 Election</a:t>
            </a:r>
          </a:p>
        </c:rich>
      </c:tx>
      <c:layout>
        <c:manualLayout>
          <c:xMode val="edge"/>
          <c:yMode val="edge"/>
          <c:x val="0.4173558057308952"/>
          <c:y val="3.27868852459016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776947048669784E-2"/>
          <c:y val="0.14480912954963271"/>
          <c:w val="0.78099252343802805"/>
          <c:h val="0.650274959109671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Class!$B$49</c:f>
              <c:strCache>
                <c:ptCount val="1"/>
                <c:pt idx="0">
                  <c:v>Con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Class!$A$50:$A$53</c:f>
              <c:strCache>
                <c:ptCount val="4"/>
                <c:pt idx="0">
                  <c:v>AB</c:v>
                </c:pt>
                <c:pt idx="1">
                  <c:v>C1</c:v>
                </c:pt>
                <c:pt idx="2">
                  <c:v>C2</c:v>
                </c:pt>
                <c:pt idx="3">
                  <c:v>DE</c:v>
                </c:pt>
              </c:strCache>
            </c:strRef>
          </c:cat>
          <c:val>
            <c:numRef>
              <c:f>Class!$B$50:$B$53</c:f>
              <c:numCache>
                <c:formatCode>General</c:formatCode>
                <c:ptCount val="4"/>
                <c:pt idx="0">
                  <c:v>37</c:v>
                </c:pt>
                <c:pt idx="1">
                  <c:v>37</c:v>
                </c:pt>
                <c:pt idx="2">
                  <c:v>33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Class!$C$49</c:f>
              <c:strCache>
                <c:ptCount val="1"/>
                <c:pt idx="0">
                  <c:v>Lab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Class!$A$50:$A$53</c:f>
              <c:strCache>
                <c:ptCount val="4"/>
                <c:pt idx="0">
                  <c:v>AB</c:v>
                </c:pt>
                <c:pt idx="1">
                  <c:v>C1</c:v>
                </c:pt>
                <c:pt idx="2">
                  <c:v>C2</c:v>
                </c:pt>
                <c:pt idx="3">
                  <c:v>DE</c:v>
                </c:pt>
              </c:strCache>
            </c:strRef>
          </c:cat>
          <c:val>
            <c:numRef>
              <c:f>Class!$C$50:$C$53</c:f>
              <c:numCache>
                <c:formatCode>General</c:formatCode>
                <c:ptCount val="4"/>
                <c:pt idx="0">
                  <c:v>28</c:v>
                </c:pt>
                <c:pt idx="1">
                  <c:v>32</c:v>
                </c:pt>
                <c:pt idx="2">
                  <c:v>40</c:v>
                </c:pt>
                <c:pt idx="3">
                  <c:v>48</c:v>
                </c:pt>
              </c:numCache>
            </c:numRef>
          </c:val>
        </c:ser>
        <c:ser>
          <c:idx val="2"/>
          <c:order val="2"/>
          <c:tx>
            <c:strRef>
              <c:f>Class!$D$49</c:f>
              <c:strCache>
                <c:ptCount val="1"/>
                <c:pt idx="0">
                  <c:v>LD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Class!$A$50:$A$53</c:f>
              <c:strCache>
                <c:ptCount val="4"/>
                <c:pt idx="0">
                  <c:v>AB</c:v>
                </c:pt>
                <c:pt idx="1">
                  <c:v>C1</c:v>
                </c:pt>
                <c:pt idx="2">
                  <c:v>C2</c:v>
                </c:pt>
                <c:pt idx="3">
                  <c:v>DE</c:v>
                </c:pt>
              </c:strCache>
            </c:strRef>
          </c:cat>
          <c:val>
            <c:numRef>
              <c:f>Class!$D$50:$D$53</c:f>
              <c:numCache>
                <c:formatCode>General</c:formatCode>
                <c:ptCount val="4"/>
                <c:pt idx="0">
                  <c:v>29</c:v>
                </c:pt>
                <c:pt idx="1">
                  <c:v>23</c:v>
                </c:pt>
                <c:pt idx="2">
                  <c:v>19</c:v>
                </c:pt>
                <c:pt idx="3">
                  <c:v>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102963840"/>
        <c:axId val="102970112"/>
      </c:barChart>
      <c:catAx>
        <c:axId val="102963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Class</a:t>
                </a:r>
              </a:p>
            </c:rich>
          </c:tx>
          <c:layout>
            <c:manualLayout>
              <c:xMode val="edge"/>
              <c:yMode val="edge"/>
              <c:x val="0.44214919416064724"/>
              <c:y val="0.8688547538115112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2970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2970112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29638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702566104856719"/>
          <c:y val="0.42623065559428025"/>
          <c:w val="7.644628099173556E-2"/>
          <c:h val="0.158470232204580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2001 Election</a:t>
            </a:r>
          </a:p>
        </c:rich>
      </c:tx>
      <c:layout>
        <c:manualLayout>
          <c:xMode val="edge"/>
          <c:yMode val="edge"/>
          <c:x val="0.4173558057308952"/>
          <c:y val="3.29670329670329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84306483554287E-2"/>
          <c:y val="0.16758264238313764"/>
          <c:w val="0.7954553479461397"/>
          <c:h val="0.659341543802508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Class!$B$76</c:f>
              <c:strCache>
                <c:ptCount val="1"/>
                <c:pt idx="0">
                  <c:v>Con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Class!$A$77:$A$80</c:f>
              <c:strCache>
                <c:ptCount val="4"/>
                <c:pt idx="0">
                  <c:v>AB</c:v>
                </c:pt>
                <c:pt idx="1">
                  <c:v>C1</c:v>
                </c:pt>
                <c:pt idx="2">
                  <c:v>C2</c:v>
                </c:pt>
                <c:pt idx="3">
                  <c:v>DE</c:v>
                </c:pt>
              </c:strCache>
            </c:strRef>
          </c:cat>
          <c:val>
            <c:numRef>
              <c:f>Class!$B$77:$B$80</c:f>
              <c:numCache>
                <c:formatCode>General</c:formatCode>
                <c:ptCount val="4"/>
                <c:pt idx="0">
                  <c:v>39</c:v>
                </c:pt>
                <c:pt idx="1">
                  <c:v>36</c:v>
                </c:pt>
                <c:pt idx="2">
                  <c:v>29</c:v>
                </c:pt>
                <c:pt idx="3">
                  <c:v>24</c:v>
                </c:pt>
              </c:numCache>
            </c:numRef>
          </c:val>
        </c:ser>
        <c:ser>
          <c:idx val="1"/>
          <c:order val="1"/>
          <c:tx>
            <c:strRef>
              <c:f>Class!$C$76</c:f>
              <c:strCache>
                <c:ptCount val="1"/>
                <c:pt idx="0">
                  <c:v>Lab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Class!$A$77:$A$80</c:f>
              <c:strCache>
                <c:ptCount val="4"/>
                <c:pt idx="0">
                  <c:v>AB</c:v>
                </c:pt>
                <c:pt idx="1">
                  <c:v>C1</c:v>
                </c:pt>
                <c:pt idx="2">
                  <c:v>C2</c:v>
                </c:pt>
                <c:pt idx="3">
                  <c:v>DE</c:v>
                </c:pt>
              </c:strCache>
            </c:strRef>
          </c:cat>
          <c:val>
            <c:numRef>
              <c:f>Class!$C$77:$C$80</c:f>
              <c:numCache>
                <c:formatCode>General</c:formatCode>
                <c:ptCount val="4"/>
                <c:pt idx="0">
                  <c:v>30</c:v>
                </c:pt>
                <c:pt idx="1">
                  <c:v>38</c:v>
                </c:pt>
                <c:pt idx="2">
                  <c:v>49</c:v>
                </c:pt>
                <c:pt idx="3">
                  <c:v>55</c:v>
                </c:pt>
              </c:numCache>
            </c:numRef>
          </c:val>
        </c:ser>
        <c:ser>
          <c:idx val="2"/>
          <c:order val="2"/>
          <c:tx>
            <c:strRef>
              <c:f>Class!$D$76</c:f>
              <c:strCache>
                <c:ptCount val="1"/>
                <c:pt idx="0">
                  <c:v>LD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Class!$A$77:$A$80</c:f>
              <c:strCache>
                <c:ptCount val="4"/>
                <c:pt idx="0">
                  <c:v>AB</c:v>
                </c:pt>
                <c:pt idx="1">
                  <c:v>C1</c:v>
                </c:pt>
                <c:pt idx="2">
                  <c:v>C2</c:v>
                </c:pt>
                <c:pt idx="3">
                  <c:v>DE</c:v>
                </c:pt>
              </c:strCache>
            </c:strRef>
          </c:cat>
          <c:val>
            <c:numRef>
              <c:f>Class!$D$77:$D$80</c:f>
              <c:numCache>
                <c:formatCode>General</c:formatCode>
                <c:ptCount val="4"/>
                <c:pt idx="0">
                  <c:v>25</c:v>
                </c:pt>
                <c:pt idx="1">
                  <c:v>20</c:v>
                </c:pt>
                <c:pt idx="2">
                  <c:v>15</c:v>
                </c:pt>
                <c:pt idx="3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103022592"/>
        <c:axId val="103024512"/>
      </c:barChart>
      <c:catAx>
        <c:axId val="103022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Class</a:t>
                </a:r>
              </a:p>
            </c:rich>
          </c:tx>
          <c:layout>
            <c:manualLayout>
              <c:xMode val="edge"/>
              <c:yMode val="edge"/>
              <c:x val="0.45041365697056462"/>
              <c:y val="0.9011000548008421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024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30245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0225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702566104856719"/>
          <c:y val="0.41758299443338809"/>
          <c:w val="7.644628099173556E-2"/>
          <c:h val="0.15934094776614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1997 Election</a:t>
            </a:r>
          </a:p>
        </c:rich>
      </c:tx>
      <c:layout>
        <c:manualLayout>
          <c:xMode val="edge"/>
          <c:yMode val="edge"/>
          <c:x val="0.41666754155730529"/>
          <c:y val="3.27868852459016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583515591462382E-2"/>
          <c:y val="0.1666671113684452"/>
          <c:w val="0.79375161489179458"/>
          <c:h val="0.661203950019077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Class!$B$101</c:f>
              <c:strCache>
                <c:ptCount val="1"/>
                <c:pt idx="0">
                  <c:v>Con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Class!$A$102:$A$105</c:f>
              <c:strCache>
                <c:ptCount val="4"/>
                <c:pt idx="0">
                  <c:v>AB</c:v>
                </c:pt>
                <c:pt idx="1">
                  <c:v>C1</c:v>
                </c:pt>
                <c:pt idx="2">
                  <c:v>C2</c:v>
                </c:pt>
                <c:pt idx="3">
                  <c:v>DE</c:v>
                </c:pt>
              </c:strCache>
            </c:strRef>
          </c:cat>
          <c:val>
            <c:numRef>
              <c:f>Class!$B$102:$B$105</c:f>
              <c:numCache>
                <c:formatCode>General</c:formatCode>
                <c:ptCount val="4"/>
                <c:pt idx="0">
                  <c:v>42</c:v>
                </c:pt>
                <c:pt idx="1">
                  <c:v>26</c:v>
                </c:pt>
                <c:pt idx="2">
                  <c:v>25</c:v>
                </c:pt>
                <c:pt idx="3">
                  <c:v>21</c:v>
                </c:pt>
              </c:numCache>
            </c:numRef>
          </c:val>
        </c:ser>
        <c:ser>
          <c:idx val="1"/>
          <c:order val="1"/>
          <c:tx>
            <c:strRef>
              <c:f>Class!$C$101</c:f>
              <c:strCache>
                <c:ptCount val="1"/>
                <c:pt idx="0">
                  <c:v>Lab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Class!$A$102:$A$105</c:f>
              <c:strCache>
                <c:ptCount val="4"/>
                <c:pt idx="0">
                  <c:v>AB</c:v>
                </c:pt>
                <c:pt idx="1">
                  <c:v>C1</c:v>
                </c:pt>
                <c:pt idx="2">
                  <c:v>C2</c:v>
                </c:pt>
                <c:pt idx="3">
                  <c:v>DE</c:v>
                </c:pt>
              </c:strCache>
            </c:strRef>
          </c:cat>
          <c:val>
            <c:numRef>
              <c:f>Class!$C$102:$C$105</c:f>
              <c:numCache>
                <c:formatCode>General</c:formatCode>
                <c:ptCount val="4"/>
                <c:pt idx="0">
                  <c:v>31</c:v>
                </c:pt>
                <c:pt idx="1">
                  <c:v>47</c:v>
                </c:pt>
                <c:pt idx="2">
                  <c:v>54</c:v>
                </c:pt>
                <c:pt idx="3">
                  <c:v>61</c:v>
                </c:pt>
              </c:numCache>
            </c:numRef>
          </c:val>
        </c:ser>
        <c:ser>
          <c:idx val="2"/>
          <c:order val="2"/>
          <c:tx>
            <c:strRef>
              <c:f>Class!$D$101</c:f>
              <c:strCache>
                <c:ptCount val="1"/>
                <c:pt idx="0">
                  <c:v>LD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Class!$A$102:$A$105</c:f>
              <c:strCache>
                <c:ptCount val="4"/>
                <c:pt idx="0">
                  <c:v>AB</c:v>
                </c:pt>
                <c:pt idx="1">
                  <c:v>C1</c:v>
                </c:pt>
                <c:pt idx="2">
                  <c:v>C2</c:v>
                </c:pt>
                <c:pt idx="3">
                  <c:v>DE</c:v>
                </c:pt>
              </c:strCache>
            </c:strRef>
          </c:cat>
          <c:val>
            <c:numRef>
              <c:f>Class!$D$102:$D$105</c:f>
              <c:numCache>
                <c:formatCode>General</c:formatCode>
                <c:ptCount val="4"/>
                <c:pt idx="0">
                  <c:v>21</c:v>
                </c:pt>
                <c:pt idx="1">
                  <c:v>19</c:v>
                </c:pt>
                <c:pt idx="2">
                  <c:v>14</c:v>
                </c:pt>
                <c:pt idx="3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103076992"/>
        <c:axId val="103078912"/>
      </c:barChart>
      <c:catAx>
        <c:axId val="103076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Class</a:t>
                </a:r>
              </a:p>
            </c:rich>
          </c:tx>
          <c:layout>
            <c:manualLayout>
              <c:xMode val="edge"/>
              <c:yMode val="edge"/>
              <c:x val="0.45000087489063861"/>
              <c:y val="0.9016416390574129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078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30789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0769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625174978127732"/>
          <c:y val="0.41803393428280483"/>
          <c:w val="7.7083552055993043E-2"/>
          <c:h val="0.158470232204580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1992 Election</a:t>
            </a:r>
          </a:p>
        </c:rich>
      </c:tx>
      <c:layout>
        <c:manualLayout>
          <c:xMode val="edge"/>
          <c:yMode val="edge"/>
          <c:x val="0.41666754155730529"/>
          <c:y val="3.30578512396694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583515591462382E-2"/>
          <c:y val="0.16804452921759108"/>
          <c:w val="0.79375161489179458"/>
          <c:h val="0.658403975131217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Class!$B$126</c:f>
              <c:strCache>
                <c:ptCount val="1"/>
                <c:pt idx="0">
                  <c:v>Con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Class!$A$127:$A$130</c:f>
              <c:strCache>
                <c:ptCount val="4"/>
                <c:pt idx="0">
                  <c:v>AB</c:v>
                </c:pt>
                <c:pt idx="1">
                  <c:v>C1</c:v>
                </c:pt>
                <c:pt idx="2">
                  <c:v>C2</c:v>
                </c:pt>
                <c:pt idx="3">
                  <c:v>DE</c:v>
                </c:pt>
              </c:strCache>
            </c:strRef>
          </c:cat>
          <c:val>
            <c:numRef>
              <c:f>Class!$B$127:$B$130</c:f>
              <c:numCache>
                <c:formatCode>General</c:formatCode>
                <c:ptCount val="4"/>
                <c:pt idx="0">
                  <c:v>53</c:v>
                </c:pt>
                <c:pt idx="1">
                  <c:v>48</c:v>
                </c:pt>
                <c:pt idx="2">
                  <c:v>40</c:v>
                </c:pt>
                <c:pt idx="3">
                  <c:v>29</c:v>
                </c:pt>
              </c:numCache>
            </c:numRef>
          </c:val>
        </c:ser>
        <c:ser>
          <c:idx val="1"/>
          <c:order val="1"/>
          <c:tx>
            <c:strRef>
              <c:f>Class!$C$126</c:f>
              <c:strCache>
                <c:ptCount val="1"/>
                <c:pt idx="0">
                  <c:v>Lab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Class!$A$127:$A$130</c:f>
              <c:strCache>
                <c:ptCount val="4"/>
                <c:pt idx="0">
                  <c:v>AB</c:v>
                </c:pt>
                <c:pt idx="1">
                  <c:v>C1</c:v>
                </c:pt>
                <c:pt idx="2">
                  <c:v>C2</c:v>
                </c:pt>
                <c:pt idx="3">
                  <c:v>DE</c:v>
                </c:pt>
              </c:strCache>
            </c:strRef>
          </c:cat>
          <c:val>
            <c:numRef>
              <c:f>Class!$C$127:$C$130</c:f>
              <c:numCache>
                <c:formatCode>General</c:formatCode>
                <c:ptCount val="4"/>
                <c:pt idx="0">
                  <c:v>22</c:v>
                </c:pt>
                <c:pt idx="1">
                  <c:v>28</c:v>
                </c:pt>
                <c:pt idx="2">
                  <c:v>39</c:v>
                </c:pt>
                <c:pt idx="3">
                  <c:v>52</c:v>
                </c:pt>
              </c:numCache>
            </c:numRef>
          </c:val>
        </c:ser>
        <c:ser>
          <c:idx val="2"/>
          <c:order val="2"/>
          <c:tx>
            <c:strRef>
              <c:f>Class!$D$126</c:f>
              <c:strCache>
                <c:ptCount val="1"/>
                <c:pt idx="0">
                  <c:v>LD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Class!$A$127:$A$130</c:f>
              <c:strCache>
                <c:ptCount val="4"/>
                <c:pt idx="0">
                  <c:v>AB</c:v>
                </c:pt>
                <c:pt idx="1">
                  <c:v>C1</c:v>
                </c:pt>
                <c:pt idx="2">
                  <c:v>C2</c:v>
                </c:pt>
                <c:pt idx="3">
                  <c:v>DE</c:v>
                </c:pt>
              </c:strCache>
            </c:strRef>
          </c:cat>
          <c:val>
            <c:numRef>
              <c:f>Class!$D$127:$D$130</c:f>
              <c:numCache>
                <c:formatCode>General</c:formatCode>
                <c:ptCount val="4"/>
                <c:pt idx="0">
                  <c:v>21</c:v>
                </c:pt>
                <c:pt idx="1">
                  <c:v>20</c:v>
                </c:pt>
                <c:pt idx="2">
                  <c:v>18</c:v>
                </c:pt>
                <c:pt idx="3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103131392"/>
        <c:axId val="103145856"/>
      </c:barChart>
      <c:catAx>
        <c:axId val="103131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Class</a:t>
                </a:r>
              </a:p>
            </c:rich>
          </c:tx>
          <c:layout>
            <c:manualLayout>
              <c:xMode val="edge"/>
              <c:yMode val="edge"/>
              <c:x val="0.45000087489063861"/>
              <c:y val="0.9008287600413584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145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3145856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1313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625174978127732"/>
          <c:y val="0.41873393924932939"/>
          <c:w val="7.7083552055993043E-2"/>
          <c:h val="0.159779903545114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2010 Election</a:t>
            </a:r>
          </a:p>
        </c:rich>
      </c:tx>
      <c:layout>
        <c:manualLayout>
          <c:xMode val="edge"/>
          <c:yMode val="edge"/>
          <c:x val="0.41855670103092785"/>
          <c:y val="3.26975476839237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97938144329895E-2"/>
          <c:y val="0.14441436107581673"/>
          <c:w val="0.78144329896907216"/>
          <c:h val="0.6512270244739660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Class!$B$25</c:f>
              <c:strCache>
                <c:ptCount val="1"/>
                <c:pt idx="0">
                  <c:v>Con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Class!$A$26:$A$29</c:f>
              <c:strCache>
                <c:ptCount val="4"/>
                <c:pt idx="0">
                  <c:v>AB</c:v>
                </c:pt>
                <c:pt idx="1">
                  <c:v>C1</c:v>
                </c:pt>
                <c:pt idx="2">
                  <c:v>C2</c:v>
                </c:pt>
                <c:pt idx="3">
                  <c:v>DE</c:v>
                </c:pt>
              </c:strCache>
            </c:strRef>
          </c:cat>
          <c:val>
            <c:numRef>
              <c:f>Class!$B$26:$B$29</c:f>
              <c:numCache>
                <c:formatCode>General</c:formatCode>
                <c:ptCount val="4"/>
                <c:pt idx="0">
                  <c:v>39</c:v>
                </c:pt>
                <c:pt idx="1">
                  <c:v>39</c:v>
                </c:pt>
                <c:pt idx="2">
                  <c:v>37</c:v>
                </c:pt>
                <c:pt idx="3">
                  <c:v>31</c:v>
                </c:pt>
              </c:numCache>
            </c:numRef>
          </c:val>
        </c:ser>
        <c:ser>
          <c:idx val="1"/>
          <c:order val="1"/>
          <c:tx>
            <c:strRef>
              <c:f>Class!$C$25</c:f>
              <c:strCache>
                <c:ptCount val="1"/>
                <c:pt idx="0">
                  <c:v>Lab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Class!$A$26:$A$29</c:f>
              <c:strCache>
                <c:ptCount val="4"/>
                <c:pt idx="0">
                  <c:v>AB</c:v>
                </c:pt>
                <c:pt idx="1">
                  <c:v>C1</c:v>
                </c:pt>
                <c:pt idx="2">
                  <c:v>C2</c:v>
                </c:pt>
                <c:pt idx="3">
                  <c:v>DE</c:v>
                </c:pt>
              </c:strCache>
            </c:strRef>
          </c:cat>
          <c:val>
            <c:numRef>
              <c:f>Class!$C$26:$C$29</c:f>
              <c:numCache>
                <c:formatCode>General</c:formatCode>
                <c:ptCount val="4"/>
                <c:pt idx="0" formatCode="0">
                  <c:v>26</c:v>
                </c:pt>
                <c:pt idx="1">
                  <c:v>28</c:v>
                </c:pt>
                <c:pt idx="2">
                  <c:v>29</c:v>
                </c:pt>
                <c:pt idx="3">
                  <c:v>40</c:v>
                </c:pt>
              </c:numCache>
            </c:numRef>
          </c:val>
        </c:ser>
        <c:ser>
          <c:idx val="2"/>
          <c:order val="2"/>
          <c:tx>
            <c:strRef>
              <c:f>Class!$D$25</c:f>
              <c:strCache>
                <c:ptCount val="1"/>
                <c:pt idx="0">
                  <c:v>LD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Class!$A$26:$A$29</c:f>
              <c:strCache>
                <c:ptCount val="4"/>
                <c:pt idx="0">
                  <c:v>AB</c:v>
                </c:pt>
                <c:pt idx="1">
                  <c:v>C1</c:v>
                </c:pt>
                <c:pt idx="2">
                  <c:v>C2</c:v>
                </c:pt>
                <c:pt idx="3">
                  <c:v>DE</c:v>
                </c:pt>
              </c:strCache>
            </c:strRef>
          </c:cat>
          <c:val>
            <c:numRef>
              <c:f>Class!$D$26:$D$29</c:f>
              <c:numCache>
                <c:formatCode>General</c:formatCode>
                <c:ptCount val="4"/>
                <c:pt idx="0">
                  <c:v>29</c:v>
                </c:pt>
                <c:pt idx="1">
                  <c:v>24</c:v>
                </c:pt>
                <c:pt idx="2">
                  <c:v>22</c:v>
                </c:pt>
                <c:pt idx="3">
                  <c:v>17</c:v>
                </c:pt>
              </c:numCache>
            </c:numRef>
          </c:val>
        </c:ser>
        <c:ser>
          <c:idx val="3"/>
          <c:order val="3"/>
          <c:tx>
            <c:strRef>
              <c:f>Class!$E$25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Class!$A$26:$A$29</c:f>
              <c:strCache>
                <c:ptCount val="4"/>
                <c:pt idx="0">
                  <c:v>AB</c:v>
                </c:pt>
                <c:pt idx="1">
                  <c:v>C1</c:v>
                </c:pt>
                <c:pt idx="2">
                  <c:v>C2</c:v>
                </c:pt>
                <c:pt idx="3">
                  <c:v>DE</c:v>
                </c:pt>
              </c:strCache>
            </c:strRef>
          </c:cat>
          <c:val>
            <c:numRef>
              <c:f>Class!$E$26:$E$29</c:f>
              <c:numCache>
                <c:formatCode>General</c:formatCode>
                <c:ptCount val="4"/>
                <c:pt idx="0">
                  <c:v>7</c:v>
                </c:pt>
                <c:pt idx="1">
                  <c:v>9</c:v>
                </c:pt>
                <c:pt idx="2">
                  <c:v>12</c:v>
                </c:pt>
                <c:pt idx="3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108905216"/>
        <c:axId val="108907136"/>
      </c:barChart>
      <c:catAx>
        <c:axId val="108905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Class</a:t>
                </a:r>
              </a:p>
            </c:rich>
          </c:tx>
          <c:layout>
            <c:manualLayout>
              <c:xMode val="edge"/>
              <c:yMode val="edge"/>
              <c:x val="0.44123711340206184"/>
              <c:y val="0.8692109535354402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907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907136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9052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721649484536082"/>
          <c:y val="0.42779348766690267"/>
          <c:w val="8.7363584706550812E-2"/>
          <c:h val="0.205380648944767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Class and voting behaviour 1992 - 2010</a:t>
            </a:r>
          </a:p>
        </c:rich>
      </c:tx>
      <c:layout>
        <c:manualLayout>
          <c:xMode val="edge"/>
          <c:yMode val="edge"/>
          <c:x val="0.25241571252868755"/>
          <c:y val="1.90023752969121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178813758225014E-2"/>
          <c:y val="0.13064148168595244"/>
          <c:w val="0.79951785118255014"/>
          <c:h val="0.77434769144764537"/>
        </c:manualLayout>
      </c:layout>
      <c:lineChart>
        <c:grouping val="standard"/>
        <c:varyColors val="0"/>
        <c:ser>
          <c:idx val="0"/>
          <c:order val="0"/>
          <c:tx>
            <c:strRef>
              <c:f>Class!$W$25</c:f>
              <c:strCache>
                <c:ptCount val="1"/>
                <c:pt idx="0">
                  <c:v>Con AB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Class!$V$26:$V$30</c:f>
              <c:numCache>
                <c:formatCode>General</c:formatCode>
                <c:ptCount val="5"/>
                <c:pt idx="0">
                  <c:v>1992</c:v>
                </c:pt>
                <c:pt idx="1">
                  <c:v>1997</c:v>
                </c:pt>
                <c:pt idx="2">
                  <c:v>2001</c:v>
                </c:pt>
                <c:pt idx="3">
                  <c:v>2005</c:v>
                </c:pt>
                <c:pt idx="4">
                  <c:v>2010</c:v>
                </c:pt>
              </c:numCache>
            </c:numRef>
          </c:cat>
          <c:val>
            <c:numRef>
              <c:f>Class!$W$26:$W$30</c:f>
              <c:numCache>
                <c:formatCode>General</c:formatCode>
                <c:ptCount val="5"/>
                <c:pt idx="0">
                  <c:v>53</c:v>
                </c:pt>
                <c:pt idx="1">
                  <c:v>42</c:v>
                </c:pt>
                <c:pt idx="2">
                  <c:v>39</c:v>
                </c:pt>
                <c:pt idx="3">
                  <c:v>37</c:v>
                </c:pt>
                <c:pt idx="4">
                  <c:v>39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Class!$X$25</c:f>
              <c:strCache>
                <c:ptCount val="1"/>
                <c:pt idx="0">
                  <c:v>Con C1</c:v>
                </c:pt>
              </c:strCache>
            </c:strRef>
          </c:tx>
          <c:spPr>
            <a:ln w="25400">
              <a:solidFill>
                <a:srgbClr val="0000FF"/>
              </a:solidFill>
              <a:prstDash val="lgDash"/>
            </a:ln>
          </c:spPr>
          <c:marker>
            <c:symbol val="diamond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Class!$V$26:$V$30</c:f>
              <c:numCache>
                <c:formatCode>General</c:formatCode>
                <c:ptCount val="5"/>
                <c:pt idx="0">
                  <c:v>1992</c:v>
                </c:pt>
                <c:pt idx="1">
                  <c:v>1997</c:v>
                </c:pt>
                <c:pt idx="2">
                  <c:v>2001</c:v>
                </c:pt>
                <c:pt idx="3">
                  <c:v>2005</c:v>
                </c:pt>
                <c:pt idx="4">
                  <c:v>2010</c:v>
                </c:pt>
              </c:numCache>
            </c:numRef>
          </c:cat>
          <c:val>
            <c:numRef>
              <c:f>Class!$X$26:$X$30</c:f>
              <c:numCache>
                <c:formatCode>General</c:formatCode>
                <c:ptCount val="5"/>
                <c:pt idx="0">
                  <c:v>48</c:v>
                </c:pt>
                <c:pt idx="1">
                  <c:v>26</c:v>
                </c:pt>
                <c:pt idx="2">
                  <c:v>36</c:v>
                </c:pt>
                <c:pt idx="3">
                  <c:v>37</c:v>
                </c:pt>
                <c:pt idx="4">
                  <c:v>39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Class!$Y$25</c:f>
              <c:strCache>
                <c:ptCount val="1"/>
                <c:pt idx="0">
                  <c:v>Con C2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Class!$V$26:$V$30</c:f>
              <c:numCache>
                <c:formatCode>General</c:formatCode>
                <c:ptCount val="5"/>
                <c:pt idx="0">
                  <c:v>1992</c:v>
                </c:pt>
                <c:pt idx="1">
                  <c:v>1997</c:v>
                </c:pt>
                <c:pt idx="2">
                  <c:v>2001</c:v>
                </c:pt>
                <c:pt idx="3">
                  <c:v>2005</c:v>
                </c:pt>
                <c:pt idx="4">
                  <c:v>2010</c:v>
                </c:pt>
              </c:numCache>
            </c:numRef>
          </c:cat>
          <c:val>
            <c:numRef>
              <c:f>Class!$Y$26:$Y$30</c:f>
              <c:numCache>
                <c:formatCode>General</c:formatCode>
                <c:ptCount val="5"/>
                <c:pt idx="0">
                  <c:v>40</c:v>
                </c:pt>
                <c:pt idx="1">
                  <c:v>25</c:v>
                </c:pt>
                <c:pt idx="2">
                  <c:v>29</c:v>
                </c:pt>
                <c:pt idx="3">
                  <c:v>33</c:v>
                </c:pt>
                <c:pt idx="4">
                  <c:v>37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Class!$Z$25</c:f>
              <c:strCache>
                <c:ptCount val="1"/>
                <c:pt idx="0">
                  <c:v>Con DE</c:v>
                </c:pt>
              </c:strCache>
            </c:strRef>
          </c:tx>
          <c:spPr>
            <a:ln w="25400">
              <a:solidFill>
                <a:srgbClr val="0000FF"/>
              </a:solidFill>
              <a:prstDash val="lgDashDot"/>
            </a:ln>
          </c:spPr>
          <c:marker>
            <c:symbol val="diamond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Class!$V$26:$V$30</c:f>
              <c:numCache>
                <c:formatCode>General</c:formatCode>
                <c:ptCount val="5"/>
                <c:pt idx="0">
                  <c:v>1992</c:v>
                </c:pt>
                <c:pt idx="1">
                  <c:v>1997</c:v>
                </c:pt>
                <c:pt idx="2">
                  <c:v>2001</c:v>
                </c:pt>
                <c:pt idx="3">
                  <c:v>2005</c:v>
                </c:pt>
                <c:pt idx="4">
                  <c:v>2010</c:v>
                </c:pt>
              </c:numCache>
            </c:numRef>
          </c:cat>
          <c:val>
            <c:numRef>
              <c:f>Class!$Z$26:$Z$30</c:f>
              <c:numCache>
                <c:formatCode>General</c:formatCode>
                <c:ptCount val="5"/>
                <c:pt idx="0">
                  <c:v>29</c:v>
                </c:pt>
                <c:pt idx="1">
                  <c:v>21</c:v>
                </c:pt>
                <c:pt idx="2">
                  <c:v>24</c:v>
                </c:pt>
                <c:pt idx="3">
                  <c:v>25</c:v>
                </c:pt>
                <c:pt idx="4">
                  <c:v>31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Class!$AA$25</c:f>
              <c:strCache>
                <c:ptCount val="1"/>
                <c:pt idx="0">
                  <c:v>Lab AB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tar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Class!$V$26:$V$30</c:f>
              <c:numCache>
                <c:formatCode>General</c:formatCode>
                <c:ptCount val="5"/>
                <c:pt idx="0">
                  <c:v>1992</c:v>
                </c:pt>
                <c:pt idx="1">
                  <c:v>1997</c:v>
                </c:pt>
                <c:pt idx="2">
                  <c:v>2001</c:v>
                </c:pt>
                <c:pt idx="3">
                  <c:v>2005</c:v>
                </c:pt>
                <c:pt idx="4">
                  <c:v>2010</c:v>
                </c:pt>
              </c:numCache>
            </c:numRef>
          </c:cat>
          <c:val>
            <c:numRef>
              <c:f>Class!$AA$26:$AA$30</c:f>
              <c:numCache>
                <c:formatCode>General</c:formatCode>
                <c:ptCount val="5"/>
                <c:pt idx="0">
                  <c:v>22</c:v>
                </c:pt>
                <c:pt idx="1">
                  <c:v>31</c:v>
                </c:pt>
                <c:pt idx="2">
                  <c:v>30</c:v>
                </c:pt>
                <c:pt idx="3">
                  <c:v>28</c:v>
                </c:pt>
                <c:pt idx="4">
                  <c:v>26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Class!$AB$25</c:f>
              <c:strCache>
                <c:ptCount val="1"/>
                <c:pt idx="0">
                  <c:v>Lab C1</c:v>
                </c:pt>
              </c:strCache>
            </c:strRef>
          </c:tx>
          <c:spPr>
            <a:ln w="25400">
              <a:solidFill>
                <a:srgbClr val="FF0000"/>
              </a:solidFill>
              <a:prstDash val="lgDash"/>
            </a:ln>
          </c:spPr>
          <c:marker>
            <c:symbol val="x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Class!$V$26:$V$30</c:f>
              <c:numCache>
                <c:formatCode>General</c:formatCode>
                <c:ptCount val="5"/>
                <c:pt idx="0">
                  <c:v>1992</c:v>
                </c:pt>
                <c:pt idx="1">
                  <c:v>1997</c:v>
                </c:pt>
                <c:pt idx="2">
                  <c:v>2001</c:v>
                </c:pt>
                <c:pt idx="3">
                  <c:v>2005</c:v>
                </c:pt>
                <c:pt idx="4">
                  <c:v>2010</c:v>
                </c:pt>
              </c:numCache>
            </c:numRef>
          </c:cat>
          <c:val>
            <c:numRef>
              <c:f>Class!$AB$26:$AB$30</c:f>
              <c:numCache>
                <c:formatCode>General</c:formatCode>
                <c:ptCount val="5"/>
                <c:pt idx="0">
                  <c:v>28</c:v>
                </c:pt>
                <c:pt idx="1">
                  <c:v>47</c:v>
                </c:pt>
                <c:pt idx="2">
                  <c:v>38</c:v>
                </c:pt>
                <c:pt idx="3">
                  <c:v>32</c:v>
                </c:pt>
                <c:pt idx="4">
                  <c:v>28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Class!$AC$25</c:f>
              <c:strCache>
                <c:ptCount val="1"/>
                <c:pt idx="0">
                  <c:v>Lab C2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Class!$V$26:$V$30</c:f>
              <c:numCache>
                <c:formatCode>General</c:formatCode>
                <c:ptCount val="5"/>
                <c:pt idx="0">
                  <c:v>1992</c:v>
                </c:pt>
                <c:pt idx="1">
                  <c:v>1997</c:v>
                </c:pt>
                <c:pt idx="2">
                  <c:v>2001</c:v>
                </c:pt>
                <c:pt idx="3">
                  <c:v>2005</c:v>
                </c:pt>
                <c:pt idx="4">
                  <c:v>2010</c:v>
                </c:pt>
              </c:numCache>
            </c:numRef>
          </c:cat>
          <c:val>
            <c:numRef>
              <c:f>Class!$AC$26:$AC$30</c:f>
              <c:numCache>
                <c:formatCode>General</c:formatCode>
                <c:ptCount val="5"/>
                <c:pt idx="0">
                  <c:v>39</c:v>
                </c:pt>
                <c:pt idx="1">
                  <c:v>54</c:v>
                </c:pt>
                <c:pt idx="2">
                  <c:v>49</c:v>
                </c:pt>
                <c:pt idx="3">
                  <c:v>40</c:v>
                </c:pt>
                <c:pt idx="4">
                  <c:v>29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Class!$AD$25</c:f>
              <c:strCache>
                <c:ptCount val="1"/>
                <c:pt idx="0">
                  <c:v>Lab DE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lgDashDotDot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Class!$V$26:$V$30</c:f>
              <c:numCache>
                <c:formatCode>General</c:formatCode>
                <c:ptCount val="5"/>
                <c:pt idx="0">
                  <c:v>1992</c:v>
                </c:pt>
                <c:pt idx="1">
                  <c:v>1997</c:v>
                </c:pt>
                <c:pt idx="2">
                  <c:v>2001</c:v>
                </c:pt>
                <c:pt idx="3">
                  <c:v>2005</c:v>
                </c:pt>
                <c:pt idx="4">
                  <c:v>2010</c:v>
                </c:pt>
              </c:numCache>
            </c:numRef>
          </c:cat>
          <c:val>
            <c:numRef>
              <c:f>Class!$AD$26:$AD$30</c:f>
              <c:numCache>
                <c:formatCode>General</c:formatCode>
                <c:ptCount val="5"/>
                <c:pt idx="0">
                  <c:v>52</c:v>
                </c:pt>
                <c:pt idx="1">
                  <c:v>61</c:v>
                </c:pt>
                <c:pt idx="2">
                  <c:v>55</c:v>
                </c:pt>
                <c:pt idx="3">
                  <c:v>48</c:v>
                </c:pt>
                <c:pt idx="4">
                  <c:v>40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Class!$AE$25</c:f>
              <c:strCache>
                <c:ptCount val="1"/>
                <c:pt idx="0">
                  <c:v>LD AB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Class!$V$26:$V$30</c:f>
              <c:numCache>
                <c:formatCode>General</c:formatCode>
                <c:ptCount val="5"/>
                <c:pt idx="0">
                  <c:v>1992</c:v>
                </c:pt>
                <c:pt idx="1">
                  <c:v>1997</c:v>
                </c:pt>
                <c:pt idx="2">
                  <c:v>2001</c:v>
                </c:pt>
                <c:pt idx="3">
                  <c:v>2005</c:v>
                </c:pt>
                <c:pt idx="4">
                  <c:v>2010</c:v>
                </c:pt>
              </c:numCache>
            </c:numRef>
          </c:cat>
          <c:val>
            <c:numRef>
              <c:f>Class!$AE$26:$AE$30</c:f>
              <c:numCache>
                <c:formatCode>General</c:formatCode>
                <c:ptCount val="5"/>
                <c:pt idx="0">
                  <c:v>21</c:v>
                </c:pt>
                <c:pt idx="1">
                  <c:v>21</c:v>
                </c:pt>
                <c:pt idx="2">
                  <c:v>25</c:v>
                </c:pt>
                <c:pt idx="3">
                  <c:v>29</c:v>
                </c:pt>
                <c:pt idx="4">
                  <c:v>29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Class!$AF$25</c:f>
              <c:strCache>
                <c:ptCount val="1"/>
                <c:pt idx="0">
                  <c:v>LD C1</c:v>
                </c:pt>
              </c:strCache>
            </c:strRef>
          </c:tx>
          <c:spPr>
            <a:ln w="25400">
              <a:solidFill>
                <a:srgbClr val="FF9900"/>
              </a:solidFill>
              <a:prstDash val="lgDash"/>
            </a:ln>
          </c:spPr>
          <c:marker>
            <c:symbol val="circ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Class!$V$26:$V$30</c:f>
              <c:numCache>
                <c:formatCode>General</c:formatCode>
                <c:ptCount val="5"/>
                <c:pt idx="0">
                  <c:v>1992</c:v>
                </c:pt>
                <c:pt idx="1">
                  <c:v>1997</c:v>
                </c:pt>
                <c:pt idx="2">
                  <c:v>2001</c:v>
                </c:pt>
                <c:pt idx="3">
                  <c:v>2005</c:v>
                </c:pt>
                <c:pt idx="4">
                  <c:v>2010</c:v>
                </c:pt>
              </c:numCache>
            </c:numRef>
          </c:cat>
          <c:val>
            <c:numRef>
              <c:f>Class!$AF$26:$AF$30</c:f>
              <c:numCache>
                <c:formatCode>General</c:formatCode>
                <c:ptCount val="5"/>
                <c:pt idx="0">
                  <c:v>20</c:v>
                </c:pt>
                <c:pt idx="1">
                  <c:v>19</c:v>
                </c:pt>
                <c:pt idx="2">
                  <c:v>20</c:v>
                </c:pt>
                <c:pt idx="3">
                  <c:v>23</c:v>
                </c:pt>
                <c:pt idx="4">
                  <c:v>24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Class!$AG$25</c:f>
              <c:strCache>
                <c:ptCount val="1"/>
                <c:pt idx="0">
                  <c:v>LD C2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Class!$V$26:$V$30</c:f>
              <c:numCache>
                <c:formatCode>General</c:formatCode>
                <c:ptCount val="5"/>
                <c:pt idx="0">
                  <c:v>1992</c:v>
                </c:pt>
                <c:pt idx="1">
                  <c:v>1997</c:v>
                </c:pt>
                <c:pt idx="2">
                  <c:v>2001</c:v>
                </c:pt>
                <c:pt idx="3">
                  <c:v>2005</c:v>
                </c:pt>
                <c:pt idx="4">
                  <c:v>2010</c:v>
                </c:pt>
              </c:numCache>
            </c:numRef>
          </c:cat>
          <c:val>
            <c:numRef>
              <c:f>Class!$AG$26:$AG$30</c:f>
              <c:numCache>
                <c:formatCode>General</c:formatCode>
                <c:ptCount val="5"/>
                <c:pt idx="0">
                  <c:v>18</c:v>
                </c:pt>
                <c:pt idx="1">
                  <c:v>14</c:v>
                </c:pt>
                <c:pt idx="2">
                  <c:v>15</c:v>
                </c:pt>
                <c:pt idx="3">
                  <c:v>19</c:v>
                </c:pt>
                <c:pt idx="4">
                  <c:v>22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Class!$AH$25</c:f>
              <c:strCache>
                <c:ptCount val="1"/>
                <c:pt idx="0">
                  <c:v>LD DE</c:v>
                </c:pt>
              </c:strCache>
            </c:strRef>
          </c:tx>
          <c:spPr>
            <a:ln w="25400">
              <a:solidFill>
                <a:srgbClr val="FF9900"/>
              </a:solidFill>
              <a:prstDash val="lgDashDot"/>
            </a:ln>
          </c:spPr>
          <c:marker>
            <c:symbol val="circ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Class!$V$26:$V$30</c:f>
              <c:numCache>
                <c:formatCode>General</c:formatCode>
                <c:ptCount val="5"/>
                <c:pt idx="0">
                  <c:v>1992</c:v>
                </c:pt>
                <c:pt idx="1">
                  <c:v>1997</c:v>
                </c:pt>
                <c:pt idx="2">
                  <c:v>2001</c:v>
                </c:pt>
                <c:pt idx="3">
                  <c:v>2005</c:v>
                </c:pt>
                <c:pt idx="4">
                  <c:v>2010</c:v>
                </c:pt>
              </c:numCache>
            </c:numRef>
          </c:cat>
          <c:val>
            <c:numRef>
              <c:f>Class!$AH$26:$AH$30</c:f>
              <c:numCache>
                <c:formatCode>General</c:formatCode>
                <c:ptCount val="5"/>
                <c:pt idx="0">
                  <c:v>13</c:v>
                </c:pt>
                <c:pt idx="1">
                  <c:v>13</c:v>
                </c:pt>
                <c:pt idx="2">
                  <c:v>13</c:v>
                </c:pt>
                <c:pt idx="3">
                  <c:v>18</c:v>
                </c:pt>
                <c:pt idx="4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722624"/>
        <c:axId val="109749376"/>
      </c:lineChart>
      <c:catAx>
        <c:axId val="10972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749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749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7226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439714963165827"/>
          <c:y val="0.16152043939875685"/>
          <c:w val="0.115942155781252"/>
          <c:h val="0.750594572353040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2015 Election</a:t>
            </a:r>
          </a:p>
        </c:rich>
      </c:tx>
      <c:layout>
        <c:manualLayout>
          <c:xMode val="edge"/>
          <c:yMode val="edge"/>
          <c:x val="0.41855670103092785"/>
          <c:y val="3.2697549169990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97938144329895E-2"/>
          <c:y val="0.14441436107581673"/>
          <c:w val="0.78144329896907216"/>
          <c:h val="0.6512270244739660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Class!$B$4</c:f>
              <c:strCache>
                <c:ptCount val="1"/>
                <c:pt idx="0">
                  <c:v>Con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Class!$A$5:$A$8</c:f>
              <c:strCache>
                <c:ptCount val="4"/>
                <c:pt idx="0">
                  <c:v>AB</c:v>
                </c:pt>
                <c:pt idx="1">
                  <c:v>C1</c:v>
                </c:pt>
                <c:pt idx="2">
                  <c:v>C2</c:v>
                </c:pt>
                <c:pt idx="3">
                  <c:v>DE</c:v>
                </c:pt>
              </c:strCache>
            </c:strRef>
          </c:cat>
          <c:val>
            <c:numRef>
              <c:f>Class!$B$5:$B$8</c:f>
              <c:numCache>
                <c:formatCode>General</c:formatCode>
                <c:ptCount val="4"/>
                <c:pt idx="0">
                  <c:v>45</c:v>
                </c:pt>
                <c:pt idx="1">
                  <c:v>41</c:v>
                </c:pt>
                <c:pt idx="2">
                  <c:v>32</c:v>
                </c:pt>
                <c:pt idx="3">
                  <c:v>27</c:v>
                </c:pt>
              </c:numCache>
            </c:numRef>
          </c:val>
        </c:ser>
        <c:ser>
          <c:idx val="1"/>
          <c:order val="1"/>
          <c:tx>
            <c:strRef>
              <c:f>Class!$C$4</c:f>
              <c:strCache>
                <c:ptCount val="1"/>
                <c:pt idx="0">
                  <c:v>Lab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Class!$A$5:$A$8</c:f>
              <c:strCache>
                <c:ptCount val="4"/>
                <c:pt idx="0">
                  <c:v>AB</c:v>
                </c:pt>
                <c:pt idx="1">
                  <c:v>C1</c:v>
                </c:pt>
                <c:pt idx="2">
                  <c:v>C2</c:v>
                </c:pt>
                <c:pt idx="3">
                  <c:v>DE</c:v>
                </c:pt>
              </c:strCache>
            </c:strRef>
          </c:cat>
          <c:val>
            <c:numRef>
              <c:f>Class!$C$5:$C$8</c:f>
              <c:numCache>
                <c:formatCode>General</c:formatCode>
                <c:ptCount val="4"/>
                <c:pt idx="0" formatCode="0">
                  <c:v>26</c:v>
                </c:pt>
                <c:pt idx="1">
                  <c:v>29</c:v>
                </c:pt>
                <c:pt idx="2">
                  <c:v>32</c:v>
                </c:pt>
                <c:pt idx="3">
                  <c:v>41</c:v>
                </c:pt>
              </c:numCache>
            </c:numRef>
          </c:val>
        </c:ser>
        <c:ser>
          <c:idx val="2"/>
          <c:order val="2"/>
          <c:tx>
            <c:strRef>
              <c:f>Class!$D$4</c:f>
              <c:strCache>
                <c:ptCount val="1"/>
                <c:pt idx="0">
                  <c:v>LD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Class!$A$5:$A$8</c:f>
              <c:strCache>
                <c:ptCount val="4"/>
                <c:pt idx="0">
                  <c:v>AB</c:v>
                </c:pt>
                <c:pt idx="1">
                  <c:v>C1</c:v>
                </c:pt>
                <c:pt idx="2">
                  <c:v>C2</c:v>
                </c:pt>
                <c:pt idx="3">
                  <c:v>DE</c:v>
                </c:pt>
              </c:strCache>
            </c:strRef>
          </c:cat>
          <c:val>
            <c:numRef>
              <c:f>Class!$D$5:$D$8</c:f>
              <c:numCache>
                <c:formatCode>General</c:formatCode>
                <c:ptCount val="4"/>
                <c:pt idx="0">
                  <c:v>12</c:v>
                </c:pt>
                <c:pt idx="1">
                  <c:v>8</c:v>
                </c:pt>
                <c:pt idx="2">
                  <c:v>6</c:v>
                </c:pt>
                <c:pt idx="3">
                  <c:v>5</c:v>
                </c:pt>
              </c:numCache>
            </c:numRef>
          </c:val>
        </c:ser>
        <c:ser>
          <c:idx val="3"/>
          <c:order val="3"/>
          <c:tx>
            <c:strRef>
              <c:f>Class!$E$4</c:f>
              <c:strCache>
                <c:ptCount val="1"/>
                <c:pt idx="0">
                  <c:v>UKIP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Class!$A$5:$A$8</c:f>
              <c:strCache>
                <c:ptCount val="4"/>
                <c:pt idx="0">
                  <c:v>AB</c:v>
                </c:pt>
                <c:pt idx="1">
                  <c:v>C1</c:v>
                </c:pt>
                <c:pt idx="2">
                  <c:v>C2</c:v>
                </c:pt>
                <c:pt idx="3">
                  <c:v>DE</c:v>
                </c:pt>
              </c:strCache>
            </c:strRef>
          </c:cat>
          <c:val>
            <c:numRef>
              <c:f>Class!$E$5:$E$8</c:f>
              <c:numCache>
                <c:formatCode>General</c:formatCode>
                <c:ptCount val="4"/>
                <c:pt idx="0">
                  <c:v>8</c:v>
                </c:pt>
                <c:pt idx="1">
                  <c:v>11</c:v>
                </c:pt>
                <c:pt idx="2">
                  <c:v>19</c:v>
                </c:pt>
                <c:pt idx="3">
                  <c:v>17</c:v>
                </c:pt>
              </c:numCache>
            </c:numRef>
          </c:val>
        </c:ser>
        <c:ser>
          <c:idx val="4"/>
          <c:order val="4"/>
          <c:tx>
            <c:strRef>
              <c:f>Class!$F$4</c:f>
              <c:strCache>
                <c:ptCount val="1"/>
                <c:pt idx="0">
                  <c:v>Green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Class!$A$5:$A$8</c:f>
              <c:strCache>
                <c:ptCount val="4"/>
                <c:pt idx="0">
                  <c:v>AB</c:v>
                </c:pt>
                <c:pt idx="1">
                  <c:v>C1</c:v>
                </c:pt>
                <c:pt idx="2">
                  <c:v>C2</c:v>
                </c:pt>
                <c:pt idx="3">
                  <c:v>DE</c:v>
                </c:pt>
              </c:strCache>
            </c:strRef>
          </c:cat>
          <c:val>
            <c:numRef>
              <c:f>Class!$F$5:$F$8</c:f>
              <c:numCache>
                <c:formatCode>General</c:formatCode>
                <c:ptCount val="4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109861504"/>
        <c:axId val="109884160"/>
      </c:barChart>
      <c:catAx>
        <c:axId val="109861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Class</a:t>
                </a:r>
              </a:p>
            </c:rich>
          </c:tx>
          <c:layout>
            <c:manualLayout>
              <c:xMode val="edge"/>
              <c:yMode val="edge"/>
              <c:x val="0.44123711340206184"/>
              <c:y val="0.86921089409278385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884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884160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8615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721649484536082"/>
          <c:y val="0.42779343491154515"/>
          <c:w val="9.2783505154639179E-2"/>
          <c:h val="0.2447230459828884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b="1"/>
              <a:t>2005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380634529802085"/>
          <c:y val="0.10539560963970412"/>
          <c:w val="0.85359233284905445"/>
          <c:h val="0.7252293008828442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Ethnicity!$A$5</c:f>
              <c:strCache>
                <c:ptCount val="1"/>
                <c:pt idx="0">
                  <c:v>Conservative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Ethnicity!$B$4:$H$4</c:f>
              <c:strCache>
                <c:ptCount val="7"/>
                <c:pt idx="0">
                  <c:v>All</c:v>
                </c:pt>
                <c:pt idx="1">
                  <c:v>Caribbean</c:v>
                </c:pt>
                <c:pt idx="2">
                  <c:v>African</c:v>
                </c:pt>
                <c:pt idx="3">
                  <c:v>Indian</c:v>
                </c:pt>
                <c:pt idx="4">
                  <c:v>Bangladeshi</c:v>
                </c:pt>
                <c:pt idx="5">
                  <c:v>Pakistani</c:v>
                </c:pt>
                <c:pt idx="6">
                  <c:v>Mixed/Other</c:v>
                </c:pt>
              </c:strCache>
            </c:strRef>
          </c:cat>
          <c:val>
            <c:numRef>
              <c:f>Ethnicity!$B$5:$H$5</c:f>
              <c:numCache>
                <c:formatCode>General</c:formatCode>
                <c:ptCount val="7"/>
                <c:pt idx="0">
                  <c:v>10</c:v>
                </c:pt>
                <c:pt idx="1">
                  <c:v>3</c:v>
                </c:pt>
                <c:pt idx="2">
                  <c:v>2</c:v>
                </c:pt>
                <c:pt idx="3">
                  <c:v>11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</c:numCache>
            </c:numRef>
          </c:val>
        </c:ser>
        <c:ser>
          <c:idx val="1"/>
          <c:order val="1"/>
          <c:tx>
            <c:strRef>
              <c:f>Ethnicity!$A$6</c:f>
              <c:strCache>
                <c:ptCount val="1"/>
                <c:pt idx="0">
                  <c:v>Labour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Ethnicity!$B$4:$H$4</c:f>
              <c:strCache>
                <c:ptCount val="7"/>
                <c:pt idx="0">
                  <c:v>All</c:v>
                </c:pt>
                <c:pt idx="1">
                  <c:v>Caribbean</c:v>
                </c:pt>
                <c:pt idx="2">
                  <c:v>African</c:v>
                </c:pt>
                <c:pt idx="3">
                  <c:v>Indian</c:v>
                </c:pt>
                <c:pt idx="4">
                  <c:v>Bangladeshi</c:v>
                </c:pt>
                <c:pt idx="5">
                  <c:v>Pakistani</c:v>
                </c:pt>
                <c:pt idx="6">
                  <c:v>Mixed/Other</c:v>
                </c:pt>
              </c:strCache>
            </c:strRef>
          </c:cat>
          <c:val>
            <c:numRef>
              <c:f>Ethnicity!$B$6:$H$6</c:f>
              <c:numCache>
                <c:formatCode>General</c:formatCode>
                <c:ptCount val="7"/>
                <c:pt idx="0">
                  <c:v>58</c:v>
                </c:pt>
                <c:pt idx="1">
                  <c:v>80</c:v>
                </c:pt>
                <c:pt idx="2">
                  <c:v>79</c:v>
                </c:pt>
                <c:pt idx="3">
                  <c:v>56</c:v>
                </c:pt>
                <c:pt idx="4">
                  <c:v>41</c:v>
                </c:pt>
                <c:pt idx="5">
                  <c:v>50</c:v>
                </c:pt>
                <c:pt idx="6">
                  <c:v>47</c:v>
                </c:pt>
              </c:numCache>
            </c:numRef>
          </c:val>
        </c:ser>
        <c:ser>
          <c:idx val="2"/>
          <c:order val="2"/>
          <c:tx>
            <c:strRef>
              <c:f>Ethnicity!$A$7</c:f>
              <c:strCache>
                <c:ptCount val="1"/>
                <c:pt idx="0">
                  <c:v>Liberal Democrat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Ethnicity!$B$4:$H$4</c:f>
              <c:strCache>
                <c:ptCount val="7"/>
                <c:pt idx="0">
                  <c:v>All</c:v>
                </c:pt>
                <c:pt idx="1">
                  <c:v>Caribbean</c:v>
                </c:pt>
                <c:pt idx="2">
                  <c:v>African</c:v>
                </c:pt>
                <c:pt idx="3">
                  <c:v>Indian</c:v>
                </c:pt>
                <c:pt idx="4">
                  <c:v>Bangladeshi</c:v>
                </c:pt>
                <c:pt idx="5">
                  <c:v>Pakistani</c:v>
                </c:pt>
                <c:pt idx="6">
                  <c:v>Mixed/Other</c:v>
                </c:pt>
              </c:strCache>
            </c:strRef>
          </c:cat>
          <c:val>
            <c:numRef>
              <c:f>Ethnicity!$B$7:$H$7</c:f>
              <c:numCache>
                <c:formatCode>General</c:formatCode>
                <c:ptCount val="7"/>
                <c:pt idx="0">
                  <c:v>16</c:v>
                </c:pt>
                <c:pt idx="1">
                  <c:v>5</c:v>
                </c:pt>
                <c:pt idx="2">
                  <c:v>11</c:v>
                </c:pt>
                <c:pt idx="3">
                  <c:v>14</c:v>
                </c:pt>
                <c:pt idx="4">
                  <c:v>16</c:v>
                </c:pt>
                <c:pt idx="5">
                  <c:v>25</c:v>
                </c:pt>
                <c:pt idx="6">
                  <c:v>22</c:v>
                </c:pt>
              </c:numCache>
            </c:numRef>
          </c:val>
        </c:ser>
        <c:ser>
          <c:idx val="3"/>
          <c:order val="3"/>
          <c:tx>
            <c:strRef>
              <c:f>Ethnicity!$A$8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Ethnicity!$B$4:$H$4</c:f>
              <c:strCache>
                <c:ptCount val="7"/>
                <c:pt idx="0">
                  <c:v>All</c:v>
                </c:pt>
                <c:pt idx="1">
                  <c:v>Caribbean</c:v>
                </c:pt>
                <c:pt idx="2">
                  <c:v>African</c:v>
                </c:pt>
                <c:pt idx="3">
                  <c:v>Indian</c:v>
                </c:pt>
                <c:pt idx="4">
                  <c:v>Bangladeshi</c:v>
                </c:pt>
                <c:pt idx="5">
                  <c:v>Pakistani</c:v>
                </c:pt>
                <c:pt idx="6">
                  <c:v>Mixed/Other</c:v>
                </c:pt>
              </c:strCache>
            </c:strRef>
          </c:cat>
          <c:val>
            <c:numRef>
              <c:f>Ethnicity!$B$8:$H$8</c:f>
              <c:numCache>
                <c:formatCode>General</c:formatCode>
                <c:ptCount val="7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21</c:v>
                </c:pt>
                <c:pt idx="5">
                  <c:v>8</c:v>
                </c:pt>
                <c:pt idx="6">
                  <c:v>5</c:v>
                </c:pt>
              </c:numCache>
            </c:numRef>
          </c:val>
        </c:ser>
        <c:ser>
          <c:idx val="4"/>
          <c:order val="4"/>
          <c:tx>
            <c:strRef>
              <c:f>Ethnicity!$A$9</c:f>
              <c:strCache>
                <c:ptCount val="1"/>
                <c:pt idx="0">
                  <c:v>Refused to say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Ethnicity!$B$4:$H$4</c:f>
              <c:strCache>
                <c:ptCount val="7"/>
                <c:pt idx="0">
                  <c:v>All</c:v>
                </c:pt>
                <c:pt idx="1">
                  <c:v>Caribbean</c:v>
                </c:pt>
                <c:pt idx="2">
                  <c:v>African</c:v>
                </c:pt>
                <c:pt idx="3">
                  <c:v>Indian</c:v>
                </c:pt>
                <c:pt idx="4">
                  <c:v>Bangladeshi</c:v>
                </c:pt>
                <c:pt idx="5">
                  <c:v>Pakistani</c:v>
                </c:pt>
                <c:pt idx="6">
                  <c:v>Mixed/Other</c:v>
                </c:pt>
              </c:strCache>
            </c:strRef>
          </c:cat>
          <c:val>
            <c:numRef>
              <c:f>Ethnicity!$B$9:$H$9</c:f>
              <c:numCache>
                <c:formatCode>General</c:formatCode>
                <c:ptCount val="7"/>
                <c:pt idx="0">
                  <c:v>12</c:v>
                </c:pt>
                <c:pt idx="1">
                  <c:v>11</c:v>
                </c:pt>
                <c:pt idx="2">
                  <c:v>7</c:v>
                </c:pt>
                <c:pt idx="3">
                  <c:v>17</c:v>
                </c:pt>
                <c:pt idx="4">
                  <c:v>13</c:v>
                </c:pt>
                <c:pt idx="5">
                  <c:v>7</c:v>
                </c:pt>
                <c:pt idx="6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101203968"/>
        <c:axId val="101205504"/>
      </c:barChart>
      <c:catAx>
        <c:axId val="10120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205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205504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203968"/>
        <c:crosses val="autoZero"/>
        <c:crossBetween val="between"/>
        <c:majorUnit val="0.1"/>
        <c:minorUnit val="0.02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600877523688469"/>
          <c:y val="0.91524146981627297"/>
          <c:w val="0.80809203227161575"/>
          <c:h val="5.841183488427581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="1"/>
              <a:t>2010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380634529802085"/>
          <c:y val="9.3274397518492008E-2"/>
          <c:w val="0.85359233284905445"/>
          <c:h val="0.737350513004056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Ethnicity!$L$5</c:f>
              <c:strCache>
                <c:ptCount val="1"/>
                <c:pt idx="0">
                  <c:v>Conservative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Ethnicity!$M$4:$R$4</c:f>
              <c:strCache>
                <c:ptCount val="6"/>
                <c:pt idx="0">
                  <c:v>All</c:v>
                </c:pt>
                <c:pt idx="1">
                  <c:v>Caribbean</c:v>
                </c:pt>
                <c:pt idx="2">
                  <c:v>African</c:v>
                </c:pt>
                <c:pt idx="3">
                  <c:v>Indian</c:v>
                </c:pt>
                <c:pt idx="4">
                  <c:v>Bangladeshi</c:v>
                </c:pt>
                <c:pt idx="5">
                  <c:v>Pakistani</c:v>
                </c:pt>
              </c:strCache>
            </c:strRef>
          </c:cat>
          <c:val>
            <c:numRef>
              <c:f>Ethnicity!$M$5:$R$5</c:f>
              <c:numCache>
                <c:formatCode>General</c:formatCode>
                <c:ptCount val="6"/>
                <c:pt idx="0">
                  <c:v>16</c:v>
                </c:pt>
                <c:pt idx="1">
                  <c:v>9</c:v>
                </c:pt>
                <c:pt idx="2">
                  <c:v>6</c:v>
                </c:pt>
                <c:pt idx="3">
                  <c:v>24</c:v>
                </c:pt>
                <c:pt idx="4">
                  <c:v>18</c:v>
                </c:pt>
                <c:pt idx="5">
                  <c:v>13</c:v>
                </c:pt>
              </c:numCache>
            </c:numRef>
          </c:val>
        </c:ser>
        <c:ser>
          <c:idx val="1"/>
          <c:order val="1"/>
          <c:tx>
            <c:strRef>
              <c:f>Ethnicity!$L$6</c:f>
              <c:strCache>
                <c:ptCount val="1"/>
                <c:pt idx="0">
                  <c:v>Labour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Ethnicity!$M$4:$R$4</c:f>
              <c:strCache>
                <c:ptCount val="6"/>
                <c:pt idx="0">
                  <c:v>All</c:v>
                </c:pt>
                <c:pt idx="1">
                  <c:v>Caribbean</c:v>
                </c:pt>
                <c:pt idx="2">
                  <c:v>African</c:v>
                </c:pt>
                <c:pt idx="3">
                  <c:v>Indian</c:v>
                </c:pt>
                <c:pt idx="4">
                  <c:v>Bangladeshi</c:v>
                </c:pt>
                <c:pt idx="5">
                  <c:v>Pakistani</c:v>
                </c:pt>
              </c:strCache>
            </c:strRef>
          </c:cat>
          <c:val>
            <c:numRef>
              <c:f>Ethnicity!$M$6:$R$6</c:f>
              <c:numCache>
                <c:formatCode>General</c:formatCode>
                <c:ptCount val="6"/>
                <c:pt idx="0">
                  <c:v>68</c:v>
                </c:pt>
                <c:pt idx="1">
                  <c:v>78</c:v>
                </c:pt>
                <c:pt idx="2">
                  <c:v>87</c:v>
                </c:pt>
                <c:pt idx="3">
                  <c:v>61</c:v>
                </c:pt>
                <c:pt idx="4">
                  <c:v>72</c:v>
                </c:pt>
                <c:pt idx="5">
                  <c:v>60</c:v>
                </c:pt>
              </c:numCache>
            </c:numRef>
          </c:val>
        </c:ser>
        <c:ser>
          <c:idx val="2"/>
          <c:order val="2"/>
          <c:tx>
            <c:strRef>
              <c:f>Ethnicity!$L$7</c:f>
              <c:strCache>
                <c:ptCount val="1"/>
                <c:pt idx="0">
                  <c:v>Liberal Democrat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Ethnicity!$M$4:$R$4</c:f>
              <c:strCache>
                <c:ptCount val="6"/>
                <c:pt idx="0">
                  <c:v>All</c:v>
                </c:pt>
                <c:pt idx="1">
                  <c:v>Caribbean</c:v>
                </c:pt>
                <c:pt idx="2">
                  <c:v>African</c:v>
                </c:pt>
                <c:pt idx="3">
                  <c:v>Indian</c:v>
                </c:pt>
                <c:pt idx="4">
                  <c:v>Bangladeshi</c:v>
                </c:pt>
                <c:pt idx="5">
                  <c:v>Pakistani</c:v>
                </c:pt>
              </c:strCache>
            </c:strRef>
          </c:cat>
          <c:val>
            <c:numRef>
              <c:f>Ethnicity!$M$7:$R$7</c:f>
              <c:numCache>
                <c:formatCode>General</c:formatCode>
                <c:ptCount val="6"/>
                <c:pt idx="0">
                  <c:v>14</c:v>
                </c:pt>
                <c:pt idx="1">
                  <c:v>12</c:v>
                </c:pt>
                <c:pt idx="2">
                  <c:v>6</c:v>
                </c:pt>
                <c:pt idx="3">
                  <c:v>13</c:v>
                </c:pt>
                <c:pt idx="4">
                  <c:v>9</c:v>
                </c:pt>
                <c:pt idx="5">
                  <c:v>25</c:v>
                </c:pt>
              </c:numCache>
            </c:numRef>
          </c:val>
        </c:ser>
        <c:ser>
          <c:idx val="3"/>
          <c:order val="3"/>
          <c:tx>
            <c:strRef>
              <c:f>Ethnicity!$L$8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Ethnicity!$M$4:$R$4</c:f>
              <c:strCache>
                <c:ptCount val="6"/>
                <c:pt idx="0">
                  <c:v>All</c:v>
                </c:pt>
                <c:pt idx="1">
                  <c:v>Caribbean</c:v>
                </c:pt>
                <c:pt idx="2">
                  <c:v>African</c:v>
                </c:pt>
                <c:pt idx="3">
                  <c:v>Indian</c:v>
                </c:pt>
                <c:pt idx="4">
                  <c:v>Bangladeshi</c:v>
                </c:pt>
                <c:pt idx="5">
                  <c:v>Pakistani</c:v>
                </c:pt>
              </c:strCache>
            </c:strRef>
          </c:cat>
          <c:val>
            <c:numRef>
              <c:f>Ethnicity!$M$8:$R$8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101336960"/>
        <c:axId val="101338496"/>
      </c:barChart>
      <c:catAx>
        <c:axId val="10133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338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338496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336960"/>
        <c:crosses val="autoZero"/>
        <c:crossBetween val="between"/>
        <c:majorUnit val="0.1"/>
        <c:minorUnit val="0.02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60088274059809"/>
          <c:y val="0.91524146981627297"/>
          <c:w val="0.80809204204033114"/>
          <c:h val="6.299308041040319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Ethnicity and Voting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607174103237096E-2"/>
          <c:y val="0.17052708836927299"/>
          <c:w val="0.6633595800524934"/>
          <c:h val="0.697855427646012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Ethnicity!$X$15</c:f>
              <c:strCache>
                <c:ptCount val="1"/>
                <c:pt idx="0">
                  <c:v>Conservative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Ethnicity!$Y$14:$AA$14</c:f>
              <c:numCache>
                <c:formatCode>General</c:formatCode>
                <c:ptCount val="3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</c:numCache>
            </c:numRef>
          </c:cat>
          <c:val>
            <c:numRef>
              <c:f>Ethnicity!$Y$15:$AA$15</c:f>
              <c:numCache>
                <c:formatCode>General</c:formatCode>
                <c:ptCount val="3"/>
                <c:pt idx="0">
                  <c:v>10</c:v>
                </c:pt>
                <c:pt idx="1">
                  <c:v>16</c:v>
                </c:pt>
                <c:pt idx="2">
                  <c:v>26</c:v>
                </c:pt>
              </c:numCache>
            </c:numRef>
          </c:val>
        </c:ser>
        <c:ser>
          <c:idx val="1"/>
          <c:order val="1"/>
          <c:tx>
            <c:strRef>
              <c:f>Ethnicity!$X$16</c:f>
              <c:strCache>
                <c:ptCount val="1"/>
                <c:pt idx="0">
                  <c:v>Labour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Ethnicity!$Y$14:$AA$14</c:f>
              <c:numCache>
                <c:formatCode>General</c:formatCode>
                <c:ptCount val="3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</c:numCache>
            </c:numRef>
          </c:cat>
          <c:val>
            <c:numRef>
              <c:f>Ethnicity!$Y$16:$AA$16</c:f>
              <c:numCache>
                <c:formatCode>General</c:formatCode>
                <c:ptCount val="3"/>
                <c:pt idx="0">
                  <c:v>58</c:v>
                </c:pt>
                <c:pt idx="1">
                  <c:v>68</c:v>
                </c:pt>
                <c:pt idx="2">
                  <c:v>58</c:v>
                </c:pt>
              </c:numCache>
            </c:numRef>
          </c:val>
        </c:ser>
        <c:ser>
          <c:idx val="2"/>
          <c:order val="2"/>
          <c:tx>
            <c:strRef>
              <c:f>Ethnicity!$X$17</c:f>
              <c:strCache>
                <c:ptCount val="1"/>
                <c:pt idx="0">
                  <c:v>Lib Dem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Ethnicity!$Y$14:$AA$14</c:f>
              <c:numCache>
                <c:formatCode>General</c:formatCode>
                <c:ptCount val="3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</c:numCache>
            </c:numRef>
          </c:cat>
          <c:val>
            <c:numRef>
              <c:f>Ethnicity!$Y$17:$AA$17</c:f>
              <c:numCache>
                <c:formatCode>General</c:formatCode>
                <c:ptCount val="3"/>
                <c:pt idx="0">
                  <c:v>16</c:v>
                </c:pt>
                <c:pt idx="1">
                  <c:v>14</c:v>
                </c:pt>
                <c:pt idx="2">
                  <c:v>6</c:v>
                </c:pt>
              </c:numCache>
            </c:numRef>
          </c:val>
        </c:ser>
        <c:ser>
          <c:idx val="3"/>
          <c:order val="3"/>
          <c:tx>
            <c:strRef>
              <c:f>Ethnicity!$X$18</c:f>
              <c:strCache>
                <c:ptCount val="1"/>
                <c:pt idx="0">
                  <c:v>UKIP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Ethnicity!$Y$14:$AA$14</c:f>
              <c:numCache>
                <c:formatCode>General</c:formatCode>
                <c:ptCount val="3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</c:numCache>
            </c:numRef>
          </c:cat>
          <c:val>
            <c:numRef>
              <c:f>Ethnicity!$Y$18:$AA$18</c:f>
              <c:numCache>
                <c:formatCode>General</c:formatCode>
                <c:ptCount val="3"/>
                <c:pt idx="2">
                  <c:v>3</c:v>
                </c:pt>
              </c:numCache>
            </c:numRef>
          </c:val>
        </c:ser>
        <c:ser>
          <c:idx val="4"/>
          <c:order val="4"/>
          <c:tx>
            <c:strRef>
              <c:f>Ethnicity!$X$19</c:f>
              <c:strCache>
                <c:ptCount val="1"/>
                <c:pt idx="0">
                  <c:v>Green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Ethnicity!$Y$14:$AA$14</c:f>
              <c:numCache>
                <c:formatCode>General</c:formatCode>
                <c:ptCount val="3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</c:numCache>
            </c:numRef>
          </c:cat>
          <c:val>
            <c:numRef>
              <c:f>Ethnicity!$Y$19:$AA$19</c:f>
              <c:numCache>
                <c:formatCode>General</c:formatCode>
                <c:ptCount val="3"/>
                <c:pt idx="2">
                  <c:v>5</c:v>
                </c:pt>
              </c:numCache>
            </c:numRef>
          </c:val>
        </c:ser>
        <c:ser>
          <c:idx val="5"/>
          <c:order val="5"/>
          <c:tx>
            <c:strRef>
              <c:f>Ethnicity!$X$20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Ethnicity!$Y$14:$AA$14</c:f>
              <c:numCache>
                <c:formatCode>General</c:formatCode>
                <c:ptCount val="3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</c:numCache>
            </c:numRef>
          </c:cat>
          <c:val>
            <c:numRef>
              <c:f>Ethnicity!$Y$20:$AA$20</c:f>
              <c:numCache>
                <c:formatCode>General</c:formatCode>
                <c:ptCount val="3"/>
                <c:pt idx="0">
                  <c:v>4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6"/>
          <c:order val="6"/>
          <c:tx>
            <c:strRef>
              <c:f>Ethnicity!$X$21</c:f>
              <c:strCache>
                <c:ptCount val="1"/>
                <c:pt idx="0">
                  <c:v>Refused to say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Ethnicity!$Y$14:$AA$14</c:f>
              <c:numCache>
                <c:formatCode>General</c:formatCode>
                <c:ptCount val="3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</c:numCache>
            </c:numRef>
          </c:cat>
          <c:val>
            <c:numRef>
              <c:f>Ethnicity!$Y$21:$AA$21</c:f>
              <c:numCache>
                <c:formatCode>General</c:formatCode>
                <c:ptCount val="3"/>
                <c:pt idx="0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1669888"/>
        <c:axId val="101679872"/>
      </c:barChart>
      <c:catAx>
        <c:axId val="10166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101679872"/>
        <c:crosses val="autoZero"/>
        <c:auto val="1"/>
        <c:lblAlgn val="ctr"/>
        <c:lblOffset val="100"/>
        <c:noMultiLvlLbl val="0"/>
      </c:catAx>
      <c:valAx>
        <c:axId val="101679872"/>
        <c:scaling>
          <c:orientation val="minMax"/>
          <c:max val="1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669888"/>
        <c:crosses val="autoZero"/>
        <c:crossBetween val="between"/>
      </c:valAx>
      <c:spPr>
        <a:ln>
          <a:solidFill>
            <a:sysClr val="windowText" lastClr="000000"/>
          </a:solidFill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2005 Election</a:t>
            </a:r>
          </a:p>
        </c:rich>
      </c:tx>
      <c:layout>
        <c:manualLayout>
          <c:xMode val="edge"/>
          <c:yMode val="edge"/>
          <c:x val="0.41634282096060948"/>
          <c:y val="3.0373831775700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657667020370086E-2"/>
          <c:y val="0.15186915887850466"/>
          <c:w val="0.8073937631035718"/>
          <c:h val="0.70093457943925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Age!$B$55</c:f>
              <c:strCache>
                <c:ptCount val="1"/>
                <c:pt idx="0">
                  <c:v>Con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Age!$A$56:$A$61</c:f>
              <c:strCache>
                <c:ptCount val="6"/>
                <c:pt idx="0">
                  <c:v>18-24</c:v>
                </c:pt>
                <c:pt idx="1">
                  <c:v>25-34</c:v>
                </c:pt>
                <c:pt idx="2">
                  <c:v>35-44</c:v>
                </c:pt>
                <c:pt idx="3">
                  <c:v>45-54</c:v>
                </c:pt>
                <c:pt idx="4">
                  <c:v>55-64</c:v>
                </c:pt>
                <c:pt idx="5">
                  <c:v>65+</c:v>
                </c:pt>
              </c:strCache>
            </c:strRef>
          </c:cat>
          <c:val>
            <c:numRef>
              <c:f>Age!$B$56:$B$61</c:f>
              <c:numCache>
                <c:formatCode>General</c:formatCode>
                <c:ptCount val="6"/>
                <c:pt idx="0">
                  <c:v>28</c:v>
                </c:pt>
                <c:pt idx="1">
                  <c:v>25</c:v>
                </c:pt>
                <c:pt idx="2">
                  <c:v>27</c:v>
                </c:pt>
                <c:pt idx="3">
                  <c:v>31</c:v>
                </c:pt>
                <c:pt idx="4">
                  <c:v>39</c:v>
                </c:pt>
                <c:pt idx="5">
                  <c:v>41</c:v>
                </c:pt>
              </c:numCache>
            </c:numRef>
          </c:val>
        </c:ser>
        <c:ser>
          <c:idx val="1"/>
          <c:order val="1"/>
          <c:tx>
            <c:strRef>
              <c:f>Age!$C$55</c:f>
              <c:strCache>
                <c:ptCount val="1"/>
                <c:pt idx="0">
                  <c:v>Lab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Age!$A$56:$A$61</c:f>
              <c:strCache>
                <c:ptCount val="6"/>
                <c:pt idx="0">
                  <c:v>18-24</c:v>
                </c:pt>
                <c:pt idx="1">
                  <c:v>25-34</c:v>
                </c:pt>
                <c:pt idx="2">
                  <c:v>35-44</c:v>
                </c:pt>
                <c:pt idx="3">
                  <c:v>45-54</c:v>
                </c:pt>
                <c:pt idx="4">
                  <c:v>55-64</c:v>
                </c:pt>
                <c:pt idx="5">
                  <c:v>65+</c:v>
                </c:pt>
              </c:strCache>
            </c:strRef>
          </c:cat>
          <c:val>
            <c:numRef>
              <c:f>Age!$C$56:$C$61</c:f>
              <c:numCache>
                <c:formatCode>General</c:formatCode>
                <c:ptCount val="6"/>
                <c:pt idx="0">
                  <c:v>38</c:v>
                </c:pt>
                <c:pt idx="1">
                  <c:v>38</c:v>
                </c:pt>
                <c:pt idx="2">
                  <c:v>41</c:v>
                </c:pt>
                <c:pt idx="3">
                  <c:v>35</c:v>
                </c:pt>
                <c:pt idx="4">
                  <c:v>31</c:v>
                </c:pt>
                <c:pt idx="5">
                  <c:v>35</c:v>
                </c:pt>
              </c:numCache>
            </c:numRef>
          </c:val>
        </c:ser>
        <c:ser>
          <c:idx val="2"/>
          <c:order val="2"/>
          <c:tx>
            <c:strRef>
              <c:f>Age!$D$55</c:f>
              <c:strCache>
                <c:ptCount val="1"/>
                <c:pt idx="0">
                  <c:v>LD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Age!$A$56:$A$61</c:f>
              <c:strCache>
                <c:ptCount val="6"/>
                <c:pt idx="0">
                  <c:v>18-24</c:v>
                </c:pt>
                <c:pt idx="1">
                  <c:v>25-34</c:v>
                </c:pt>
                <c:pt idx="2">
                  <c:v>35-44</c:v>
                </c:pt>
                <c:pt idx="3">
                  <c:v>45-54</c:v>
                </c:pt>
                <c:pt idx="4">
                  <c:v>55-64</c:v>
                </c:pt>
                <c:pt idx="5">
                  <c:v>65+</c:v>
                </c:pt>
              </c:strCache>
            </c:strRef>
          </c:cat>
          <c:val>
            <c:numRef>
              <c:f>Age!$D$56:$D$61</c:f>
              <c:numCache>
                <c:formatCode>General</c:formatCode>
                <c:ptCount val="6"/>
                <c:pt idx="0">
                  <c:v>26</c:v>
                </c:pt>
                <c:pt idx="1">
                  <c:v>27</c:v>
                </c:pt>
                <c:pt idx="2">
                  <c:v>23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103170816"/>
        <c:axId val="103172736"/>
      </c:barChart>
      <c:catAx>
        <c:axId val="103170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46108990267267175"/>
              <c:y val="0.91588785046728971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172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31727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1708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245217888619945"/>
          <c:y val="0.43457943925233644"/>
          <c:w val="7.1984435797665336E-2"/>
          <c:h val="0.1355140186915887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2001 Election</a:t>
            </a:r>
          </a:p>
        </c:rich>
      </c:tx>
      <c:layout>
        <c:manualLayout>
          <c:xMode val="edge"/>
          <c:yMode val="edge"/>
          <c:x val="0.41715481471248839"/>
          <c:y val="3.05164319248826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820822331913861E-2"/>
          <c:y val="0.15258250940459353"/>
          <c:w val="0.80701908012586832"/>
          <c:h val="0.699532120039521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Age!$B$84</c:f>
              <c:strCache>
                <c:ptCount val="1"/>
                <c:pt idx="0">
                  <c:v>Con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Age!$A$85:$A$90</c:f>
              <c:strCache>
                <c:ptCount val="6"/>
                <c:pt idx="0">
                  <c:v>18-24</c:v>
                </c:pt>
                <c:pt idx="1">
                  <c:v>25-34</c:v>
                </c:pt>
                <c:pt idx="2">
                  <c:v>35-44</c:v>
                </c:pt>
                <c:pt idx="3">
                  <c:v>45-54</c:v>
                </c:pt>
                <c:pt idx="4">
                  <c:v>55-64</c:v>
                </c:pt>
                <c:pt idx="5">
                  <c:v>65+</c:v>
                </c:pt>
              </c:strCache>
            </c:strRef>
          </c:cat>
          <c:val>
            <c:numRef>
              <c:f>Age!$B$85:$B$90</c:f>
              <c:numCache>
                <c:formatCode>General</c:formatCode>
                <c:ptCount val="6"/>
                <c:pt idx="0">
                  <c:v>27</c:v>
                </c:pt>
                <c:pt idx="1">
                  <c:v>24</c:v>
                </c:pt>
                <c:pt idx="2">
                  <c:v>28</c:v>
                </c:pt>
                <c:pt idx="3">
                  <c:v>32</c:v>
                </c:pt>
                <c:pt idx="4">
                  <c:v>39</c:v>
                </c:pt>
                <c:pt idx="5">
                  <c:v>40</c:v>
                </c:pt>
              </c:numCache>
            </c:numRef>
          </c:val>
        </c:ser>
        <c:ser>
          <c:idx val="1"/>
          <c:order val="1"/>
          <c:tx>
            <c:strRef>
              <c:f>Age!$C$84</c:f>
              <c:strCache>
                <c:ptCount val="1"/>
                <c:pt idx="0">
                  <c:v>Lab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Age!$A$85:$A$90</c:f>
              <c:strCache>
                <c:ptCount val="6"/>
                <c:pt idx="0">
                  <c:v>18-24</c:v>
                </c:pt>
                <c:pt idx="1">
                  <c:v>25-34</c:v>
                </c:pt>
                <c:pt idx="2">
                  <c:v>35-44</c:v>
                </c:pt>
                <c:pt idx="3">
                  <c:v>45-54</c:v>
                </c:pt>
                <c:pt idx="4">
                  <c:v>55-64</c:v>
                </c:pt>
                <c:pt idx="5">
                  <c:v>65+</c:v>
                </c:pt>
              </c:strCache>
            </c:strRef>
          </c:cat>
          <c:val>
            <c:numRef>
              <c:f>Age!$C$85:$C$90</c:f>
              <c:numCache>
                <c:formatCode>General</c:formatCode>
                <c:ptCount val="6"/>
                <c:pt idx="0">
                  <c:v>41</c:v>
                </c:pt>
                <c:pt idx="1">
                  <c:v>51</c:v>
                </c:pt>
                <c:pt idx="2">
                  <c:v>45</c:v>
                </c:pt>
                <c:pt idx="3">
                  <c:v>41</c:v>
                </c:pt>
                <c:pt idx="4">
                  <c:v>37</c:v>
                </c:pt>
                <c:pt idx="5">
                  <c:v>39</c:v>
                </c:pt>
              </c:numCache>
            </c:numRef>
          </c:val>
        </c:ser>
        <c:ser>
          <c:idx val="2"/>
          <c:order val="2"/>
          <c:tx>
            <c:strRef>
              <c:f>Age!$D$84</c:f>
              <c:strCache>
                <c:ptCount val="1"/>
                <c:pt idx="0">
                  <c:v>LD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Age!$A$85:$A$90</c:f>
              <c:strCache>
                <c:ptCount val="6"/>
                <c:pt idx="0">
                  <c:v>18-24</c:v>
                </c:pt>
                <c:pt idx="1">
                  <c:v>25-34</c:v>
                </c:pt>
                <c:pt idx="2">
                  <c:v>35-44</c:v>
                </c:pt>
                <c:pt idx="3">
                  <c:v>45-54</c:v>
                </c:pt>
                <c:pt idx="4">
                  <c:v>55-64</c:v>
                </c:pt>
                <c:pt idx="5">
                  <c:v>65+</c:v>
                </c:pt>
              </c:strCache>
            </c:strRef>
          </c:cat>
          <c:val>
            <c:numRef>
              <c:f>Age!$D$85:$D$90</c:f>
              <c:numCache>
                <c:formatCode>General</c:formatCode>
                <c:ptCount val="6"/>
                <c:pt idx="0">
                  <c:v>24</c:v>
                </c:pt>
                <c:pt idx="1">
                  <c:v>19</c:v>
                </c:pt>
                <c:pt idx="2">
                  <c:v>19</c:v>
                </c:pt>
                <c:pt idx="3">
                  <c:v>20</c:v>
                </c:pt>
                <c:pt idx="4">
                  <c:v>17</c:v>
                </c:pt>
                <c:pt idx="5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104335616"/>
        <c:axId val="104358272"/>
      </c:barChart>
      <c:catAx>
        <c:axId val="104335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46198912270469111"/>
              <c:y val="0.9154951757790839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358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358272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3356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228233897663369"/>
          <c:y val="0.43427328626175243"/>
          <c:w val="7.2124960988063647E-2"/>
          <c:h val="0.136150481189851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1997 Election</a:t>
            </a:r>
          </a:p>
        </c:rich>
      </c:tx>
      <c:layout>
        <c:manualLayout>
          <c:xMode val="edge"/>
          <c:yMode val="edge"/>
          <c:x val="0.416015625"/>
          <c:y val="3.06603773584905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984375E-2"/>
          <c:y val="0.15330206333613941"/>
          <c:w val="0.806640625"/>
          <c:h val="0.6981140114999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Age!$B$112</c:f>
              <c:strCache>
                <c:ptCount val="1"/>
                <c:pt idx="0">
                  <c:v>Con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Age!$A$113:$A$116</c:f>
              <c:strCache>
                <c:ptCount val="4"/>
                <c:pt idx="0">
                  <c:v>18-29</c:v>
                </c:pt>
                <c:pt idx="1">
                  <c:v>30-44</c:v>
                </c:pt>
                <c:pt idx="2">
                  <c:v>45-64</c:v>
                </c:pt>
                <c:pt idx="3">
                  <c:v>65+</c:v>
                </c:pt>
              </c:strCache>
            </c:strRef>
          </c:cat>
          <c:val>
            <c:numRef>
              <c:f>Age!$B$113:$B$116</c:f>
              <c:numCache>
                <c:formatCode>General</c:formatCode>
                <c:ptCount val="4"/>
                <c:pt idx="0">
                  <c:v>22</c:v>
                </c:pt>
                <c:pt idx="1">
                  <c:v>26</c:v>
                </c:pt>
                <c:pt idx="2">
                  <c:v>33</c:v>
                </c:pt>
                <c:pt idx="3">
                  <c:v>44</c:v>
                </c:pt>
              </c:numCache>
            </c:numRef>
          </c:val>
        </c:ser>
        <c:ser>
          <c:idx val="1"/>
          <c:order val="1"/>
          <c:tx>
            <c:strRef>
              <c:f>Age!$C$112</c:f>
              <c:strCache>
                <c:ptCount val="1"/>
                <c:pt idx="0">
                  <c:v>Lab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Age!$A$113:$A$116</c:f>
              <c:strCache>
                <c:ptCount val="4"/>
                <c:pt idx="0">
                  <c:v>18-29</c:v>
                </c:pt>
                <c:pt idx="1">
                  <c:v>30-44</c:v>
                </c:pt>
                <c:pt idx="2">
                  <c:v>45-64</c:v>
                </c:pt>
                <c:pt idx="3">
                  <c:v>65+</c:v>
                </c:pt>
              </c:strCache>
            </c:strRef>
          </c:cat>
          <c:val>
            <c:numRef>
              <c:f>Age!$C$113:$C$116</c:f>
              <c:numCache>
                <c:formatCode>General</c:formatCode>
                <c:ptCount val="4"/>
                <c:pt idx="0">
                  <c:v>57</c:v>
                </c:pt>
                <c:pt idx="1">
                  <c:v>49</c:v>
                </c:pt>
                <c:pt idx="2">
                  <c:v>43</c:v>
                </c:pt>
                <c:pt idx="3">
                  <c:v>34</c:v>
                </c:pt>
              </c:numCache>
            </c:numRef>
          </c:val>
        </c:ser>
        <c:ser>
          <c:idx val="2"/>
          <c:order val="2"/>
          <c:tx>
            <c:strRef>
              <c:f>Age!$D$112</c:f>
              <c:strCache>
                <c:ptCount val="1"/>
                <c:pt idx="0">
                  <c:v>LD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Age!$A$113:$A$116</c:f>
              <c:strCache>
                <c:ptCount val="4"/>
                <c:pt idx="0">
                  <c:v>18-29</c:v>
                </c:pt>
                <c:pt idx="1">
                  <c:v>30-44</c:v>
                </c:pt>
                <c:pt idx="2">
                  <c:v>45-64</c:v>
                </c:pt>
                <c:pt idx="3">
                  <c:v>65+</c:v>
                </c:pt>
              </c:strCache>
            </c:strRef>
          </c:cat>
          <c:val>
            <c:numRef>
              <c:f>Age!$D$113:$D$116</c:f>
              <c:numCache>
                <c:formatCode>General</c:formatCode>
                <c:ptCount val="4"/>
                <c:pt idx="0">
                  <c:v>18</c:v>
                </c:pt>
                <c:pt idx="1">
                  <c:v>17</c:v>
                </c:pt>
                <c:pt idx="2">
                  <c:v>18</c:v>
                </c:pt>
                <c:pt idx="3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104401920"/>
        <c:axId val="104412288"/>
      </c:barChart>
      <c:catAx>
        <c:axId val="104401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4609375"/>
              <c:y val="0.915095330064873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41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412288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4019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2109375"/>
          <c:y val="0.43396275937205958"/>
          <c:w val="7.2265625E-2"/>
          <c:h val="0.136792700440746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1992 Election</a:t>
            </a:r>
          </a:p>
        </c:rich>
      </c:tx>
      <c:layout>
        <c:manualLayout>
          <c:xMode val="edge"/>
          <c:yMode val="edge"/>
          <c:x val="0.416015625"/>
          <c:y val="3.10262529832935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984375E-2"/>
          <c:y val="0.15274463007159905"/>
          <c:w val="0.806640625"/>
          <c:h val="0.696897374701670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Age!$B$142</c:f>
              <c:strCache>
                <c:ptCount val="1"/>
                <c:pt idx="0">
                  <c:v>Con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Age!$A$143:$A$146</c:f>
              <c:strCache>
                <c:ptCount val="4"/>
                <c:pt idx="0">
                  <c:v>18-29</c:v>
                </c:pt>
                <c:pt idx="1">
                  <c:v>30-44</c:v>
                </c:pt>
                <c:pt idx="2">
                  <c:v>45-64</c:v>
                </c:pt>
                <c:pt idx="3">
                  <c:v>65+</c:v>
                </c:pt>
              </c:strCache>
            </c:strRef>
          </c:cat>
          <c:val>
            <c:numRef>
              <c:f>Age!$B$143:$B$146</c:f>
              <c:numCache>
                <c:formatCode>General</c:formatCode>
                <c:ptCount val="4"/>
                <c:pt idx="0">
                  <c:v>40</c:v>
                </c:pt>
                <c:pt idx="1">
                  <c:v>37</c:v>
                </c:pt>
                <c:pt idx="2">
                  <c:v>42</c:v>
                </c:pt>
                <c:pt idx="3">
                  <c:v>47</c:v>
                </c:pt>
              </c:numCache>
            </c:numRef>
          </c:val>
        </c:ser>
        <c:ser>
          <c:idx val="1"/>
          <c:order val="1"/>
          <c:tx>
            <c:strRef>
              <c:f>Age!$C$142</c:f>
              <c:strCache>
                <c:ptCount val="1"/>
                <c:pt idx="0">
                  <c:v>Lab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Age!$A$143:$A$146</c:f>
              <c:strCache>
                <c:ptCount val="4"/>
                <c:pt idx="0">
                  <c:v>18-29</c:v>
                </c:pt>
                <c:pt idx="1">
                  <c:v>30-44</c:v>
                </c:pt>
                <c:pt idx="2">
                  <c:v>45-64</c:v>
                </c:pt>
                <c:pt idx="3">
                  <c:v>65+</c:v>
                </c:pt>
              </c:strCache>
            </c:strRef>
          </c:cat>
          <c:val>
            <c:numRef>
              <c:f>Age!$C$143:$C$146</c:f>
              <c:numCache>
                <c:formatCode>General</c:formatCode>
                <c:ptCount val="4"/>
                <c:pt idx="0">
                  <c:v>38</c:v>
                </c:pt>
                <c:pt idx="1">
                  <c:v>37</c:v>
                </c:pt>
                <c:pt idx="2">
                  <c:v>34</c:v>
                </c:pt>
                <c:pt idx="3">
                  <c:v>36</c:v>
                </c:pt>
              </c:numCache>
            </c:numRef>
          </c:val>
        </c:ser>
        <c:ser>
          <c:idx val="2"/>
          <c:order val="2"/>
          <c:tx>
            <c:strRef>
              <c:f>Age!$D$142</c:f>
              <c:strCache>
                <c:ptCount val="1"/>
                <c:pt idx="0">
                  <c:v>LD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Age!$A$143:$A$146</c:f>
              <c:strCache>
                <c:ptCount val="4"/>
                <c:pt idx="0">
                  <c:v>18-29</c:v>
                </c:pt>
                <c:pt idx="1">
                  <c:v>30-44</c:v>
                </c:pt>
                <c:pt idx="2">
                  <c:v>45-64</c:v>
                </c:pt>
                <c:pt idx="3">
                  <c:v>65+</c:v>
                </c:pt>
              </c:strCache>
            </c:strRef>
          </c:cat>
          <c:val>
            <c:numRef>
              <c:f>Age!$D$143:$D$146</c:f>
              <c:numCache>
                <c:formatCode>General</c:formatCode>
                <c:ptCount val="4"/>
                <c:pt idx="0">
                  <c:v>21</c:v>
                </c:pt>
                <c:pt idx="1">
                  <c:v>20</c:v>
                </c:pt>
                <c:pt idx="2">
                  <c:v>20</c:v>
                </c:pt>
                <c:pt idx="3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108931328"/>
        <c:axId val="108937600"/>
      </c:barChart>
      <c:catAx>
        <c:axId val="10893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4609375"/>
              <c:y val="0.914081145584725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937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937600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9313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2109375"/>
          <c:y val="0.43198090692124103"/>
          <c:w val="7.2265625E-2"/>
          <c:h val="0.138424821002386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2010 Election</a:t>
            </a:r>
          </a:p>
        </c:rich>
      </c:tx>
      <c:layout>
        <c:manualLayout>
          <c:xMode val="edge"/>
          <c:yMode val="edge"/>
          <c:x val="0.41747572815533979"/>
          <c:y val="3.03030303030303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495145631067955E-2"/>
          <c:y val="0.15151549642040088"/>
          <c:w val="0.80776699029126209"/>
          <c:h val="0.701633298808317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Age!$B$29</c:f>
              <c:strCache>
                <c:ptCount val="1"/>
                <c:pt idx="0">
                  <c:v>Con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Age!$A$30:$A$35</c:f>
              <c:strCache>
                <c:ptCount val="6"/>
                <c:pt idx="0">
                  <c:v>18-24</c:v>
                </c:pt>
                <c:pt idx="1">
                  <c:v>25-34</c:v>
                </c:pt>
                <c:pt idx="2">
                  <c:v>35-44</c:v>
                </c:pt>
                <c:pt idx="3">
                  <c:v>45-54</c:v>
                </c:pt>
                <c:pt idx="4">
                  <c:v>55-64</c:v>
                </c:pt>
                <c:pt idx="5">
                  <c:v>65+</c:v>
                </c:pt>
              </c:strCache>
            </c:strRef>
          </c:cat>
          <c:val>
            <c:numRef>
              <c:f>Age!$B$30:$B$35</c:f>
              <c:numCache>
                <c:formatCode>0</c:formatCode>
                <c:ptCount val="6"/>
                <c:pt idx="0">
                  <c:v>30</c:v>
                </c:pt>
                <c:pt idx="1">
                  <c:v>35</c:v>
                </c:pt>
                <c:pt idx="2">
                  <c:v>34</c:v>
                </c:pt>
                <c:pt idx="3">
                  <c:v>34</c:v>
                </c:pt>
                <c:pt idx="4">
                  <c:v>38</c:v>
                </c:pt>
                <c:pt idx="5">
                  <c:v>44</c:v>
                </c:pt>
              </c:numCache>
            </c:numRef>
          </c:val>
        </c:ser>
        <c:ser>
          <c:idx val="1"/>
          <c:order val="1"/>
          <c:tx>
            <c:strRef>
              <c:f>Age!$C$29</c:f>
              <c:strCache>
                <c:ptCount val="1"/>
                <c:pt idx="0">
                  <c:v>Lab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Age!$A$30:$A$35</c:f>
              <c:strCache>
                <c:ptCount val="6"/>
                <c:pt idx="0">
                  <c:v>18-24</c:v>
                </c:pt>
                <c:pt idx="1">
                  <c:v>25-34</c:v>
                </c:pt>
                <c:pt idx="2">
                  <c:v>35-44</c:v>
                </c:pt>
                <c:pt idx="3">
                  <c:v>45-54</c:v>
                </c:pt>
                <c:pt idx="4">
                  <c:v>55-64</c:v>
                </c:pt>
                <c:pt idx="5">
                  <c:v>65+</c:v>
                </c:pt>
              </c:strCache>
            </c:strRef>
          </c:cat>
          <c:val>
            <c:numRef>
              <c:f>Age!$C$30:$C$35</c:f>
              <c:numCache>
                <c:formatCode>0</c:formatCode>
                <c:ptCount val="6"/>
                <c:pt idx="0">
                  <c:v>31</c:v>
                </c:pt>
                <c:pt idx="1">
                  <c:v>30</c:v>
                </c:pt>
                <c:pt idx="2">
                  <c:v>31</c:v>
                </c:pt>
                <c:pt idx="3">
                  <c:v>28</c:v>
                </c:pt>
                <c:pt idx="4">
                  <c:v>28</c:v>
                </c:pt>
                <c:pt idx="5">
                  <c:v>31</c:v>
                </c:pt>
              </c:numCache>
            </c:numRef>
          </c:val>
        </c:ser>
        <c:ser>
          <c:idx val="2"/>
          <c:order val="2"/>
          <c:tx>
            <c:strRef>
              <c:f>Age!$D$29</c:f>
              <c:strCache>
                <c:ptCount val="1"/>
                <c:pt idx="0">
                  <c:v>LD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Age!$A$30:$A$35</c:f>
              <c:strCache>
                <c:ptCount val="6"/>
                <c:pt idx="0">
                  <c:v>18-24</c:v>
                </c:pt>
                <c:pt idx="1">
                  <c:v>25-34</c:v>
                </c:pt>
                <c:pt idx="2">
                  <c:v>35-44</c:v>
                </c:pt>
                <c:pt idx="3">
                  <c:v>45-54</c:v>
                </c:pt>
                <c:pt idx="4">
                  <c:v>55-64</c:v>
                </c:pt>
                <c:pt idx="5">
                  <c:v>65+</c:v>
                </c:pt>
              </c:strCache>
            </c:strRef>
          </c:cat>
          <c:val>
            <c:numRef>
              <c:f>Age!$D$30:$D$35</c:f>
              <c:numCache>
                <c:formatCode>0</c:formatCode>
                <c:ptCount val="6"/>
                <c:pt idx="0">
                  <c:v>30</c:v>
                </c:pt>
                <c:pt idx="1">
                  <c:v>29</c:v>
                </c:pt>
                <c:pt idx="2">
                  <c:v>26</c:v>
                </c:pt>
                <c:pt idx="3">
                  <c:v>26</c:v>
                </c:pt>
                <c:pt idx="4">
                  <c:v>23</c:v>
                </c:pt>
                <c:pt idx="5">
                  <c:v>16</c:v>
                </c:pt>
              </c:numCache>
            </c:numRef>
          </c:val>
        </c:ser>
        <c:ser>
          <c:idx val="3"/>
          <c:order val="3"/>
          <c:tx>
            <c:strRef>
              <c:f>Age!$E$29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Age!$A$30:$A$35</c:f>
              <c:strCache>
                <c:ptCount val="6"/>
                <c:pt idx="0">
                  <c:v>18-24</c:v>
                </c:pt>
                <c:pt idx="1">
                  <c:v>25-34</c:v>
                </c:pt>
                <c:pt idx="2">
                  <c:v>35-44</c:v>
                </c:pt>
                <c:pt idx="3">
                  <c:v>45-54</c:v>
                </c:pt>
                <c:pt idx="4">
                  <c:v>55-64</c:v>
                </c:pt>
                <c:pt idx="5">
                  <c:v>65+</c:v>
                </c:pt>
              </c:strCache>
            </c:strRef>
          </c:cat>
          <c:val>
            <c:numRef>
              <c:f>Age!$E$30:$E$35</c:f>
              <c:numCache>
                <c:formatCode>0</c:formatCode>
                <c:ptCount val="6"/>
                <c:pt idx="0">
                  <c:v>9</c:v>
                </c:pt>
                <c:pt idx="1">
                  <c:v>7</c:v>
                </c:pt>
                <c:pt idx="2">
                  <c:v>9</c:v>
                </c:pt>
                <c:pt idx="3">
                  <c:v>12</c:v>
                </c:pt>
                <c:pt idx="4">
                  <c:v>12</c:v>
                </c:pt>
                <c:pt idx="5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108659456"/>
        <c:axId val="108661376"/>
      </c:barChart>
      <c:catAx>
        <c:axId val="108659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46213592233009709"/>
              <c:y val="0.91608611860580369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661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661376"/>
        <c:scaling>
          <c:orientation val="minMax"/>
          <c:max val="100"/>
        </c:scaling>
        <c:delete val="0"/>
        <c:axPos val="l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659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262135922330101"/>
          <c:y val="0.43589841479605257"/>
          <c:w val="8.4094692046989272E-2"/>
          <c:h val="0.1784072095883119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5" Type="http://schemas.openxmlformats.org/officeDocument/2006/relationships/image" Target="../media/image6.png"/><Relationship Id="rId4" Type="http://schemas.openxmlformats.org/officeDocument/2006/relationships/image" Target="../media/image5.gi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10</xdr:row>
      <xdr:rowOff>85725</xdr:rowOff>
    </xdr:from>
    <xdr:to>
      <xdr:col>14</xdr:col>
      <xdr:colOff>438150</xdr:colOff>
      <xdr:row>42</xdr:row>
      <xdr:rowOff>57150</xdr:rowOff>
    </xdr:to>
    <xdr:graphicFrame macro="">
      <xdr:nvGraphicFramePr>
        <xdr:cNvPr id="129027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57</xdr:row>
      <xdr:rowOff>76200</xdr:rowOff>
    </xdr:from>
    <xdr:to>
      <xdr:col>3</xdr:col>
      <xdr:colOff>523875</xdr:colOff>
      <xdr:row>62</xdr:row>
      <xdr:rowOff>85725</xdr:rowOff>
    </xdr:to>
    <xdr:sp macro="" textlink="">
      <xdr:nvSpPr>
        <xdr:cNvPr id="1051" name="Text Box 27"/>
        <xdr:cNvSpPr txBox="1">
          <a:spLocks noChangeArrowheads="1"/>
        </xdr:cNvSpPr>
      </xdr:nvSpPr>
      <xdr:spPr bwMode="auto">
        <a:xfrm>
          <a:off x="0" y="8077200"/>
          <a:ext cx="2352675" cy="1257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FF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GB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Blair appeared on daytime TV and in women’s magazines</a:t>
          </a:r>
          <a:endParaRPr lang="en-GB"/>
        </a:p>
      </xdr:txBody>
    </xdr:sp>
    <xdr:clientData/>
  </xdr:twoCellAnchor>
  <xdr:twoCellAnchor>
    <xdr:from>
      <xdr:col>6</xdr:col>
      <xdr:colOff>342899</xdr:colOff>
      <xdr:row>51</xdr:row>
      <xdr:rowOff>38100</xdr:rowOff>
    </xdr:from>
    <xdr:to>
      <xdr:col>10</xdr:col>
      <xdr:colOff>504824</xdr:colOff>
      <xdr:row>57</xdr:row>
      <xdr:rowOff>133350</xdr:rowOff>
    </xdr:to>
    <xdr:sp macro="" textlink="">
      <xdr:nvSpPr>
        <xdr:cNvPr id="1057" name="Text Box 33"/>
        <xdr:cNvSpPr txBox="1">
          <a:spLocks noChangeArrowheads="1"/>
        </xdr:cNvSpPr>
      </xdr:nvSpPr>
      <xdr:spPr bwMode="auto">
        <a:xfrm>
          <a:off x="4000499" y="6877050"/>
          <a:ext cx="2600325" cy="1257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FF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GB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Produced a women’s manifesto in 1997 &amp; sent a “women’s bus” to marginal seats</a:t>
          </a:r>
          <a:endParaRPr lang="en-GB"/>
        </a:p>
      </xdr:txBody>
    </xdr:sp>
    <xdr:clientData/>
  </xdr:twoCellAnchor>
  <xdr:twoCellAnchor>
    <xdr:from>
      <xdr:col>4</xdr:col>
      <xdr:colOff>38100</xdr:colOff>
      <xdr:row>72</xdr:row>
      <xdr:rowOff>66675</xdr:rowOff>
    </xdr:from>
    <xdr:to>
      <xdr:col>7</xdr:col>
      <xdr:colOff>152400</xdr:colOff>
      <xdr:row>78</xdr:row>
      <xdr:rowOff>9525</xdr:rowOff>
    </xdr:to>
    <xdr:sp macro="" textlink="">
      <xdr:nvSpPr>
        <xdr:cNvPr id="1046" name="Text Box 22"/>
        <xdr:cNvSpPr txBox="1">
          <a:spLocks noChangeArrowheads="1"/>
        </xdr:cNvSpPr>
      </xdr:nvSpPr>
      <xdr:spPr bwMode="auto">
        <a:xfrm>
          <a:off x="2476500" y="10934700"/>
          <a:ext cx="1943100" cy="9144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FF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GB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Introduced the first Minister for Women in 1997</a:t>
          </a:r>
          <a:endParaRPr lang="en-GB"/>
        </a:p>
      </xdr:txBody>
    </xdr:sp>
    <xdr:clientData/>
  </xdr:twoCellAnchor>
  <xdr:twoCellAnchor>
    <xdr:from>
      <xdr:col>7</xdr:col>
      <xdr:colOff>533400</xdr:colOff>
      <xdr:row>67</xdr:row>
      <xdr:rowOff>123825</xdr:rowOff>
    </xdr:from>
    <xdr:to>
      <xdr:col>11</xdr:col>
      <xdr:colOff>266700</xdr:colOff>
      <xdr:row>76</xdr:row>
      <xdr:rowOff>152400</xdr:rowOff>
    </xdr:to>
    <xdr:sp macro="" textlink="">
      <xdr:nvSpPr>
        <xdr:cNvPr id="1045" name="Text Box 21"/>
        <xdr:cNvSpPr txBox="1">
          <a:spLocks noChangeArrowheads="1"/>
        </xdr:cNvSpPr>
      </xdr:nvSpPr>
      <xdr:spPr bwMode="auto">
        <a:xfrm>
          <a:off x="4800600" y="10182225"/>
          <a:ext cx="2171700" cy="14859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FF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GB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Emphasis on “women-friendly” issues such as health and education</a:t>
          </a:r>
          <a:endParaRPr lang="en-GB"/>
        </a:p>
      </xdr:txBody>
    </xdr:sp>
    <xdr:clientData/>
  </xdr:twoCellAnchor>
  <xdr:twoCellAnchor>
    <xdr:from>
      <xdr:col>0</xdr:col>
      <xdr:colOff>104775</xdr:colOff>
      <xdr:row>68</xdr:row>
      <xdr:rowOff>19050</xdr:rowOff>
    </xdr:from>
    <xdr:to>
      <xdr:col>4</xdr:col>
      <xdr:colOff>66675</xdr:colOff>
      <xdr:row>75</xdr:row>
      <xdr:rowOff>152400</xdr:rowOff>
    </xdr:to>
    <xdr:sp macro="" textlink="">
      <xdr:nvSpPr>
        <xdr:cNvPr id="1055" name="Text Box 31"/>
        <xdr:cNvSpPr txBox="1">
          <a:spLocks noChangeArrowheads="1"/>
        </xdr:cNvSpPr>
      </xdr:nvSpPr>
      <xdr:spPr bwMode="auto">
        <a:xfrm>
          <a:off x="104775" y="10239375"/>
          <a:ext cx="2400300" cy="12668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FF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GB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Pledges on childcare, working families tax credit and minimum wage</a:t>
          </a:r>
          <a:endParaRPr lang="en-GB"/>
        </a:p>
      </xdr:txBody>
    </xdr:sp>
    <xdr:clientData/>
  </xdr:twoCellAnchor>
  <xdr:twoCellAnchor>
    <xdr:from>
      <xdr:col>2</xdr:col>
      <xdr:colOff>152400</xdr:colOff>
      <xdr:row>59</xdr:row>
      <xdr:rowOff>171450</xdr:rowOff>
    </xdr:from>
    <xdr:to>
      <xdr:col>3</xdr:col>
      <xdr:colOff>114300</xdr:colOff>
      <xdr:row>61</xdr:row>
      <xdr:rowOff>19050</xdr:rowOff>
    </xdr:to>
    <xdr:sp macro="" textlink="">
      <xdr:nvSpPr>
        <xdr:cNvPr id="1290278" name="Line 28"/>
        <xdr:cNvSpPr>
          <a:spLocks noChangeShapeType="1"/>
        </xdr:cNvSpPr>
      </xdr:nvSpPr>
      <xdr:spPr bwMode="auto">
        <a:xfrm flipH="1" flipV="1">
          <a:off x="1371600" y="9734550"/>
          <a:ext cx="571500" cy="34290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304800</xdr:colOff>
      <xdr:row>67</xdr:row>
      <xdr:rowOff>38100</xdr:rowOff>
    </xdr:from>
    <xdr:to>
      <xdr:col>3</xdr:col>
      <xdr:colOff>266700</xdr:colOff>
      <xdr:row>70</xdr:row>
      <xdr:rowOff>9525</xdr:rowOff>
    </xdr:to>
    <xdr:sp macro="" textlink="">
      <xdr:nvSpPr>
        <xdr:cNvPr id="1290279" name="Line 23"/>
        <xdr:cNvSpPr>
          <a:spLocks noChangeShapeType="1"/>
        </xdr:cNvSpPr>
      </xdr:nvSpPr>
      <xdr:spPr bwMode="auto">
        <a:xfrm flipH="1">
          <a:off x="1524000" y="11068050"/>
          <a:ext cx="571500" cy="45720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228600</xdr:colOff>
      <xdr:row>68</xdr:row>
      <xdr:rowOff>142875</xdr:rowOff>
    </xdr:from>
    <xdr:to>
      <xdr:col>5</xdr:col>
      <xdr:colOff>228600</xdr:colOff>
      <xdr:row>72</xdr:row>
      <xdr:rowOff>66675</xdr:rowOff>
    </xdr:to>
    <xdr:sp macro="" textlink="">
      <xdr:nvSpPr>
        <xdr:cNvPr id="1290280" name="Line 25"/>
        <xdr:cNvSpPr>
          <a:spLocks noChangeShapeType="1"/>
        </xdr:cNvSpPr>
      </xdr:nvSpPr>
      <xdr:spPr bwMode="auto">
        <a:xfrm>
          <a:off x="3276600" y="11334750"/>
          <a:ext cx="0" cy="57150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419100</xdr:colOff>
      <xdr:row>65</xdr:row>
      <xdr:rowOff>9525</xdr:rowOff>
    </xdr:from>
    <xdr:to>
      <xdr:col>8</xdr:col>
      <xdr:colOff>152400</xdr:colOff>
      <xdr:row>67</xdr:row>
      <xdr:rowOff>28575</xdr:rowOff>
    </xdr:to>
    <xdr:sp macro="" textlink="">
      <xdr:nvSpPr>
        <xdr:cNvPr id="1290281" name="Line 24"/>
        <xdr:cNvSpPr>
          <a:spLocks noChangeShapeType="1"/>
        </xdr:cNvSpPr>
      </xdr:nvSpPr>
      <xdr:spPr bwMode="auto">
        <a:xfrm>
          <a:off x="4686300" y="10715625"/>
          <a:ext cx="342900" cy="34290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57</xdr:row>
      <xdr:rowOff>152400</xdr:rowOff>
    </xdr:from>
    <xdr:to>
      <xdr:col>7</xdr:col>
      <xdr:colOff>190500</xdr:colOff>
      <xdr:row>59</xdr:row>
      <xdr:rowOff>190500</xdr:rowOff>
    </xdr:to>
    <xdr:sp macro="" textlink="">
      <xdr:nvSpPr>
        <xdr:cNvPr id="1290282" name="Line 29"/>
        <xdr:cNvSpPr>
          <a:spLocks noChangeShapeType="1"/>
        </xdr:cNvSpPr>
      </xdr:nvSpPr>
      <xdr:spPr bwMode="auto">
        <a:xfrm flipV="1">
          <a:off x="3657600" y="9124950"/>
          <a:ext cx="800100" cy="62865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533400</xdr:colOff>
      <xdr:row>51</xdr:row>
      <xdr:rowOff>47625</xdr:rowOff>
    </xdr:from>
    <xdr:to>
      <xdr:col>6</xdr:col>
      <xdr:colOff>0</xdr:colOff>
      <xdr:row>57</xdr:row>
      <xdr:rowOff>76200</xdr:rowOff>
    </xdr:to>
    <xdr:sp macro="" textlink="">
      <xdr:nvSpPr>
        <xdr:cNvPr id="1056" name="Text Box 32"/>
        <xdr:cNvSpPr txBox="1">
          <a:spLocks noChangeArrowheads="1"/>
        </xdr:cNvSpPr>
      </xdr:nvSpPr>
      <xdr:spPr bwMode="auto">
        <a:xfrm>
          <a:off x="1143000" y="6886575"/>
          <a:ext cx="2514600" cy="11906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FF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GB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All Women’s shortlists to ensure many more female candidates</a:t>
          </a:r>
          <a:endParaRPr lang="en-GB"/>
        </a:p>
      </xdr:txBody>
    </xdr:sp>
    <xdr:clientData/>
  </xdr:twoCellAnchor>
  <xdr:twoCellAnchor>
    <xdr:from>
      <xdr:col>4</xdr:col>
      <xdr:colOff>361950</xdr:colOff>
      <xdr:row>55</xdr:row>
      <xdr:rowOff>133350</xdr:rowOff>
    </xdr:from>
    <xdr:to>
      <xdr:col>4</xdr:col>
      <xdr:colOff>523875</xdr:colOff>
      <xdr:row>59</xdr:row>
      <xdr:rowOff>190500</xdr:rowOff>
    </xdr:to>
    <xdr:sp macro="" textlink="">
      <xdr:nvSpPr>
        <xdr:cNvPr id="1290284" name="Line 30"/>
        <xdr:cNvSpPr>
          <a:spLocks noChangeShapeType="1"/>
        </xdr:cNvSpPr>
      </xdr:nvSpPr>
      <xdr:spPr bwMode="auto">
        <a:xfrm flipH="1" flipV="1">
          <a:off x="2800350" y="8705850"/>
          <a:ext cx="161925" cy="104775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371475</xdr:colOff>
      <xdr:row>60</xdr:row>
      <xdr:rowOff>19049</xdr:rowOff>
    </xdr:from>
    <xdr:to>
      <xdr:col>7</xdr:col>
      <xdr:colOff>219075</xdr:colOff>
      <xdr:row>67</xdr:row>
      <xdr:rowOff>152399</xdr:rowOff>
    </xdr:to>
    <xdr:sp macro="" textlink="">
      <xdr:nvSpPr>
        <xdr:cNvPr id="1050" name="Text Box 26"/>
        <xdr:cNvSpPr txBox="1">
          <a:spLocks noChangeArrowheads="1"/>
        </xdr:cNvSpPr>
      </xdr:nvSpPr>
      <xdr:spPr bwMode="auto">
        <a:xfrm>
          <a:off x="2200275" y="8943974"/>
          <a:ext cx="2286000" cy="1266825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GB" sz="1900" b="1" i="0" u="none" strike="noStrike" baseline="0">
              <a:solidFill>
                <a:srgbClr val="FF0000"/>
              </a:solidFill>
              <a:latin typeface="Arial"/>
              <a:cs typeface="Arial"/>
            </a:rPr>
            <a:t>How did New Labour attempt to woo women voters?</a:t>
          </a:r>
          <a:endParaRPr lang="en-GB" sz="19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10</xdr:row>
      <xdr:rowOff>19050</xdr:rowOff>
    </xdr:from>
    <xdr:to>
      <xdr:col>10</xdr:col>
      <xdr:colOff>704850</xdr:colOff>
      <xdr:row>36</xdr:row>
      <xdr:rowOff>0</xdr:rowOff>
    </xdr:to>
    <xdr:graphicFrame macro="">
      <xdr:nvGraphicFramePr>
        <xdr:cNvPr id="32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209550</xdr:colOff>
      <xdr:row>9</xdr:row>
      <xdr:rowOff>152400</xdr:rowOff>
    </xdr:from>
    <xdr:to>
      <xdr:col>21</xdr:col>
      <xdr:colOff>590550</xdr:colOff>
      <xdr:row>35</xdr:row>
      <xdr:rowOff>133350</xdr:rowOff>
    </xdr:to>
    <xdr:graphicFrame macro="">
      <xdr:nvGraphicFramePr>
        <xdr:cNvPr id="32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190500</xdr:colOff>
      <xdr:row>23</xdr:row>
      <xdr:rowOff>19050</xdr:rowOff>
    </xdr:from>
    <xdr:to>
      <xdr:col>29</xdr:col>
      <xdr:colOff>228600</xdr:colOff>
      <xdr:row>44</xdr:row>
      <xdr:rowOff>9525</xdr:rowOff>
    </xdr:to>
    <xdr:graphicFrame macro="">
      <xdr:nvGraphicFramePr>
        <xdr:cNvPr id="32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54</xdr:row>
      <xdr:rowOff>0</xdr:rowOff>
    </xdr:from>
    <xdr:to>
      <xdr:col>14</xdr:col>
      <xdr:colOff>9525</xdr:colOff>
      <xdr:row>79</xdr:row>
      <xdr:rowOff>28575</xdr:rowOff>
    </xdr:to>
    <xdr:graphicFrame macro="">
      <xdr:nvGraphicFramePr>
        <xdr:cNvPr id="55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81</xdr:row>
      <xdr:rowOff>133350</xdr:rowOff>
    </xdr:from>
    <xdr:to>
      <xdr:col>14</xdr:col>
      <xdr:colOff>9525</xdr:colOff>
      <xdr:row>106</xdr:row>
      <xdr:rowOff>142875</xdr:rowOff>
    </xdr:to>
    <xdr:graphicFrame macro="">
      <xdr:nvGraphicFramePr>
        <xdr:cNvPr id="558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110</xdr:row>
      <xdr:rowOff>152400</xdr:rowOff>
    </xdr:from>
    <xdr:to>
      <xdr:col>14</xdr:col>
      <xdr:colOff>0</xdr:colOff>
      <xdr:row>135</xdr:row>
      <xdr:rowOff>142875</xdr:rowOff>
    </xdr:to>
    <xdr:graphicFrame macro="">
      <xdr:nvGraphicFramePr>
        <xdr:cNvPr id="559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19050</xdr:colOff>
      <xdr:row>139</xdr:row>
      <xdr:rowOff>123825</xdr:rowOff>
    </xdr:from>
    <xdr:to>
      <xdr:col>14</xdr:col>
      <xdr:colOff>19050</xdr:colOff>
      <xdr:row>164</xdr:row>
      <xdr:rowOff>66675</xdr:rowOff>
    </xdr:to>
    <xdr:graphicFrame macro="">
      <xdr:nvGraphicFramePr>
        <xdr:cNvPr id="559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600075</xdr:colOff>
      <xdr:row>27</xdr:row>
      <xdr:rowOff>114300</xdr:rowOff>
    </xdr:from>
    <xdr:to>
      <xdr:col>14</xdr:col>
      <xdr:colOff>19050</xdr:colOff>
      <xdr:row>52</xdr:row>
      <xdr:rowOff>152400</xdr:rowOff>
    </xdr:to>
    <xdr:graphicFrame macro="">
      <xdr:nvGraphicFramePr>
        <xdr:cNvPr id="559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209550</xdr:colOff>
      <xdr:row>5</xdr:row>
      <xdr:rowOff>28576</xdr:rowOff>
    </xdr:from>
    <xdr:to>
      <xdr:col>15</xdr:col>
      <xdr:colOff>238125</xdr:colOff>
      <xdr:row>24</xdr:row>
      <xdr:rowOff>190501</xdr:rowOff>
    </xdr:to>
    <xdr:graphicFrame macro="">
      <xdr:nvGraphicFramePr>
        <xdr:cNvPr id="5593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48</xdr:row>
      <xdr:rowOff>0</xdr:rowOff>
    </xdr:from>
    <xdr:to>
      <xdr:col>13</xdr:col>
      <xdr:colOff>361950</xdr:colOff>
      <xdr:row>69</xdr:row>
      <xdr:rowOff>85725</xdr:rowOff>
    </xdr:to>
    <xdr:graphicFrame macro="">
      <xdr:nvGraphicFramePr>
        <xdr:cNvPr id="466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600075</xdr:colOff>
      <xdr:row>73</xdr:row>
      <xdr:rowOff>19050</xdr:rowOff>
    </xdr:from>
    <xdr:to>
      <xdr:col>13</xdr:col>
      <xdr:colOff>333375</xdr:colOff>
      <xdr:row>94</xdr:row>
      <xdr:rowOff>85725</xdr:rowOff>
    </xdr:to>
    <xdr:graphicFrame macro="">
      <xdr:nvGraphicFramePr>
        <xdr:cNvPr id="466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97</xdr:row>
      <xdr:rowOff>152400</xdr:rowOff>
    </xdr:from>
    <xdr:to>
      <xdr:col>13</xdr:col>
      <xdr:colOff>304800</xdr:colOff>
      <xdr:row>119</xdr:row>
      <xdr:rowOff>76200</xdr:rowOff>
    </xdr:to>
    <xdr:graphicFrame macro="">
      <xdr:nvGraphicFramePr>
        <xdr:cNvPr id="466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122</xdr:row>
      <xdr:rowOff>133350</xdr:rowOff>
    </xdr:from>
    <xdr:to>
      <xdr:col>13</xdr:col>
      <xdr:colOff>304800</xdr:colOff>
      <xdr:row>144</xdr:row>
      <xdr:rowOff>28575</xdr:rowOff>
    </xdr:to>
    <xdr:graphicFrame macro="">
      <xdr:nvGraphicFramePr>
        <xdr:cNvPr id="466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24</xdr:row>
      <xdr:rowOff>0</xdr:rowOff>
    </xdr:from>
    <xdr:to>
      <xdr:col>13</xdr:col>
      <xdr:colOff>352425</xdr:colOff>
      <xdr:row>45</xdr:row>
      <xdr:rowOff>95250</xdr:rowOff>
    </xdr:to>
    <xdr:graphicFrame macro="">
      <xdr:nvGraphicFramePr>
        <xdr:cNvPr id="4664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19050</xdr:colOff>
      <xdr:row>31</xdr:row>
      <xdr:rowOff>19050</xdr:rowOff>
    </xdr:from>
    <xdr:to>
      <xdr:col>33</xdr:col>
      <xdr:colOff>590550</xdr:colOff>
      <xdr:row>55</xdr:row>
      <xdr:rowOff>142875</xdr:rowOff>
    </xdr:to>
    <xdr:graphicFrame macro="">
      <xdr:nvGraphicFramePr>
        <xdr:cNvPr id="4665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0</xdr:colOff>
      <xdr:row>1</xdr:row>
      <xdr:rowOff>0</xdr:rowOff>
    </xdr:from>
    <xdr:to>
      <xdr:col>14</xdr:col>
      <xdr:colOff>352425</xdr:colOff>
      <xdr:row>21</xdr:row>
      <xdr:rowOff>123825</xdr:rowOff>
    </xdr:to>
    <xdr:graphicFrame macro="">
      <xdr:nvGraphicFramePr>
        <xdr:cNvPr id="4666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0</xdr:colOff>
      <xdr:row>7</xdr:row>
      <xdr:rowOff>114300</xdr:rowOff>
    </xdr:from>
    <xdr:to>
      <xdr:col>32</xdr:col>
      <xdr:colOff>514350</xdr:colOff>
      <xdr:row>54</xdr:row>
      <xdr:rowOff>104775</xdr:rowOff>
    </xdr:to>
    <xdr:pic>
      <xdr:nvPicPr>
        <xdr:cNvPr id="63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1419225"/>
          <a:ext cx="6000750" cy="7600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38100</xdr:colOff>
      <xdr:row>7</xdr:row>
      <xdr:rowOff>28575</xdr:rowOff>
    </xdr:from>
    <xdr:to>
      <xdr:col>43</xdr:col>
      <xdr:colOff>495300</xdr:colOff>
      <xdr:row>54</xdr:row>
      <xdr:rowOff>57150</xdr:rowOff>
    </xdr:to>
    <xdr:pic>
      <xdr:nvPicPr>
        <xdr:cNvPr id="63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9300" y="1333500"/>
          <a:ext cx="5943600" cy="763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6</xdr:row>
          <xdr:rowOff>19050</xdr:rowOff>
        </xdr:from>
        <xdr:to>
          <xdr:col>21</xdr:col>
          <xdr:colOff>257175</xdr:colOff>
          <xdr:row>55</xdr:row>
          <xdr:rowOff>38100</xdr:rowOff>
        </xdr:to>
        <xdr:sp macro="" textlink="">
          <xdr:nvSpPr>
            <xdr:cNvPr id="6147" name="Object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180975</xdr:colOff>
      <xdr:row>6</xdr:row>
      <xdr:rowOff>9524</xdr:rowOff>
    </xdr:from>
    <xdr:to>
      <xdr:col>9</xdr:col>
      <xdr:colOff>390525</xdr:colOff>
      <xdr:row>55</xdr:row>
      <xdr:rowOff>123871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1449" t="16278" r="28311" b="7280"/>
        <a:stretch/>
      </xdr:blipFill>
      <xdr:spPr>
        <a:xfrm>
          <a:off x="180975" y="1085849"/>
          <a:ext cx="5695950" cy="811534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12</xdr:col>
      <xdr:colOff>28575</xdr:colOff>
      <xdr:row>63</xdr:row>
      <xdr:rowOff>104775</xdr:rowOff>
    </xdr:from>
    <xdr:to>
      <xdr:col>21</xdr:col>
      <xdr:colOff>447675</xdr:colOff>
      <xdr:row>109</xdr:row>
      <xdr:rowOff>152400</xdr:rowOff>
    </xdr:to>
    <xdr:pic>
      <xdr:nvPicPr>
        <xdr:cNvPr id="7" name="Picture 6" descr="http://i.telegraph.co.uk/multimedia/archive/03297/2010-vs-2015_3297429b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0477500"/>
          <a:ext cx="5905500" cy="7496175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447675</xdr:colOff>
      <xdr:row>63</xdr:row>
      <xdr:rowOff>114300</xdr:rowOff>
    </xdr:from>
    <xdr:to>
      <xdr:col>18</xdr:col>
      <xdr:colOff>9525</xdr:colOff>
      <xdr:row>66</xdr:row>
      <xdr:rowOff>85725</xdr:rowOff>
    </xdr:to>
    <xdr:sp macro="" textlink="">
      <xdr:nvSpPr>
        <xdr:cNvPr id="3" name="Rectangle 2"/>
        <xdr:cNvSpPr/>
      </xdr:nvSpPr>
      <xdr:spPr>
        <a:xfrm>
          <a:off x="10201275" y="10487025"/>
          <a:ext cx="781050" cy="4572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0</xdr:col>
      <xdr:colOff>161925</xdr:colOff>
      <xdr:row>63</xdr:row>
      <xdr:rowOff>104774</xdr:rowOff>
    </xdr:from>
    <xdr:to>
      <xdr:col>9</xdr:col>
      <xdr:colOff>342900</xdr:colOff>
      <xdr:row>109</xdr:row>
      <xdr:rowOff>95388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781" t="10808" r="52045" b="6629"/>
        <a:stretch/>
      </xdr:blipFill>
      <xdr:spPr>
        <a:xfrm>
          <a:off x="161925" y="10477499"/>
          <a:ext cx="5667375" cy="743916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390525</xdr:colOff>
      <xdr:row>64</xdr:row>
      <xdr:rowOff>28575</xdr:rowOff>
    </xdr:from>
    <xdr:to>
      <xdr:col>4</xdr:col>
      <xdr:colOff>561975</xdr:colOff>
      <xdr:row>67</xdr:row>
      <xdr:rowOff>0</xdr:rowOff>
    </xdr:to>
    <xdr:sp macro="" textlink="">
      <xdr:nvSpPr>
        <xdr:cNvPr id="15" name="Rectangle 14"/>
        <xdr:cNvSpPr/>
      </xdr:nvSpPr>
      <xdr:spPr>
        <a:xfrm>
          <a:off x="2219325" y="10563225"/>
          <a:ext cx="781050" cy="4572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ontrickett.org.uk/labour_s_missing_millions_part_2" TargetMode="External"/><Relationship Id="rId2" Type="http://schemas.openxmlformats.org/officeDocument/2006/relationships/hyperlink" Target="http://www.parliament.uk/briefing-papers/RP10-36.pdf" TargetMode="External"/><Relationship Id="rId1" Type="http://schemas.openxmlformats.org/officeDocument/2006/relationships/hyperlink" Target="http://www.how2vote.co.uk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yougov.co.uk/news/2015/06/08/general-election-2015-how-britain-really-voted/" TargetMode="External"/><Relationship Id="rId4" Type="http://schemas.openxmlformats.org/officeDocument/2006/relationships/hyperlink" Target="http://researchbriefings.parliament.uk/ResearchBriefing/Summary/CBP-7186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heguardian.com/politics/2013/feb/15/conservatives-worried-loss-of-women-voters" TargetMode="External"/><Relationship Id="rId2" Type="http://schemas.openxmlformats.org/officeDocument/2006/relationships/hyperlink" Target="http://news.bbc.co.uk/1/hi/magazine/8555358.stm" TargetMode="External"/><Relationship Id="rId1" Type="http://schemas.openxmlformats.org/officeDocument/2006/relationships/hyperlink" Target="http://www.bbc.co.uk/programmes/b00r5g6x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earlhamsociologypages.co.uk/genelection2010.ht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ons.gov.uk/ons/rel/census/2011-census/key-statistics-and-quick-statistics-for-local-authorities-in-the-united-kingdom---part-1/stb-key-statistics-for-local-authorities-in-the-uk.html" TargetMode="External"/><Relationship Id="rId13" Type="http://schemas.openxmlformats.org/officeDocument/2006/relationships/drawing" Target="../drawings/drawing2.xml"/><Relationship Id="rId3" Type="http://schemas.openxmlformats.org/officeDocument/2006/relationships/hyperlink" Target="http://www.brin.ac.uk/news/2011/the-ethnic-minority-british-election-study-embes/" TargetMode="External"/><Relationship Id="rId7" Type="http://schemas.openxmlformats.org/officeDocument/2006/relationships/hyperlink" Target="http://lordashcroftpolls.com/2012/04/ethnic-minority-voters-and-the-conservative-party-2/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www.ipsos-mori.com/newsevents/ca/265/Ethnic-Minority-Voters-And-NonVoters-At-The-2005-British-General-Election.aspx" TargetMode="External"/><Relationship Id="rId1" Type="http://schemas.openxmlformats.org/officeDocument/2006/relationships/hyperlink" Target="http://www.runnymedetrust.org/uploads/EMBES%20Voting%20Behaviour.pdf" TargetMode="External"/><Relationship Id="rId6" Type="http://schemas.openxmlformats.org/officeDocument/2006/relationships/hyperlink" Target="http://www.esrc.ac.uk/my-esrc/grants/RES-062-23-1953-A/outputs/Download/32caa798-167f-4ce9-b5c3-79a95ae67cfe" TargetMode="External"/><Relationship Id="rId11" Type="http://schemas.openxmlformats.org/officeDocument/2006/relationships/hyperlink" Target="https://yougov.co.uk/news/2015/06/12/are-conservatives-really-breaking-through-ethnic-m/" TargetMode="External"/><Relationship Id="rId5" Type="http://schemas.openxmlformats.org/officeDocument/2006/relationships/hyperlink" Target="http://www.prepaidmvno.com/2011/05/19/uk-population-statistics-ethnic-population-growth-more/" TargetMode="External"/><Relationship Id="rId10" Type="http://schemas.openxmlformats.org/officeDocument/2006/relationships/hyperlink" Target="http://ukpollingreport.co.uk/blog/archives/9432" TargetMode="External"/><Relationship Id="rId4" Type="http://schemas.openxmlformats.org/officeDocument/2006/relationships/hyperlink" Target="http://www.guardian.co.uk/news/datablog/2011/may/18/ethnic-population-england-wales" TargetMode="External"/><Relationship Id="rId9" Type="http://schemas.openxmlformats.org/officeDocument/2006/relationships/hyperlink" Target="http://www.racecard.org.uk/equality/race-and-the-2015-general-election-black-and-minority-ethnic-voters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blogs.lse.ac.uk/politicsandpolicy/the-rise-of-middle-class-politicians-and-the-decline-of-class-voting-in-britain/" TargetMode="External"/><Relationship Id="rId2" Type="http://schemas.openxmlformats.org/officeDocument/2006/relationships/hyperlink" Target="http://www.earlhamsociologypages.co.uk/genelection2010.htm" TargetMode="External"/><Relationship Id="rId1" Type="http://schemas.openxmlformats.org/officeDocument/2006/relationships/hyperlink" Target="http://www.ipsos-mori.com/DownloadPublication/1285_MediaCT_thoughtpiece_Social_Grade_July09_V3_WEB.pdf" TargetMode="External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://blogs.spectator.co.uk/coffeehouse/2015/05/labour-lost-the-working-class-vote-a-long-time-ago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.bin"/><Relationship Id="rId3" Type="http://schemas.openxmlformats.org/officeDocument/2006/relationships/hyperlink" Target="http://researchbriefings.files.parliament.uk/documents/CBP-7186/CBP-7186.pdf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earlhamsociologypages.co.uk/genelection2010.htm" TargetMode="External"/><Relationship Id="rId1" Type="http://schemas.openxmlformats.org/officeDocument/2006/relationships/hyperlink" Target="http://blogs.lse.ac.uk/politicsandpolicy/is-labour-losing-its-capacity-to-take-vote-share-from-the-conservatives-in-london/" TargetMode="External"/><Relationship Id="rId6" Type="http://schemas.openxmlformats.org/officeDocument/2006/relationships/drawing" Target="../drawings/drawing5.x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://researchbriefings.files.parliament.uk/documents/RP05-33/RP05-33.pdf" TargetMode="External"/><Relationship Id="rId9" Type="http://schemas.openxmlformats.org/officeDocument/2006/relationships/image" Target="../media/image1.emf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rin.ac.uk/news/2011/religion-and-politics-among-ethnic-minorities-in-britain/" TargetMode="External"/><Relationship Id="rId2" Type="http://schemas.openxmlformats.org/officeDocument/2006/relationships/hyperlink" Target="http://www.ipsos-mori.com/newsevents/ca/247/The-Catholic-Vote-In-Britain-Helped-Carry-Blair-To-Victory.aspx" TargetMode="External"/><Relationship Id="rId1" Type="http://schemas.openxmlformats.org/officeDocument/2006/relationships/hyperlink" Target="http://www.brin.ac.uk/news/2011/the-ethnic-minority-british-election-study-embes-part-ii/" TargetMode="External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1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8" sqref="A38"/>
    </sheetView>
  </sheetViews>
  <sheetFormatPr defaultRowHeight="12.75" x14ac:dyDescent="0.2"/>
  <cols>
    <col min="1" max="1" width="13.85546875" customWidth="1"/>
    <col min="2" max="2" width="4.5703125" customWidth="1"/>
    <col min="3" max="3" width="4.42578125" customWidth="1"/>
    <col min="4" max="4" width="3.42578125" customWidth="1"/>
    <col min="5" max="5" width="6" customWidth="1"/>
    <col min="6" max="7" width="8.5703125" customWidth="1"/>
  </cols>
  <sheetData>
    <row r="1" spans="1:39" ht="18" x14ac:dyDescent="0.25">
      <c r="A1" s="19" t="s">
        <v>81</v>
      </c>
      <c r="B1" s="19"/>
      <c r="C1" s="19"/>
      <c r="D1" s="19"/>
      <c r="E1" s="19"/>
      <c r="F1" s="19"/>
      <c r="G1" s="19"/>
    </row>
    <row r="2" spans="1:39" x14ac:dyDescent="0.2">
      <c r="A2" s="83" t="s">
        <v>132</v>
      </c>
    </row>
    <row r="3" spans="1:39" x14ac:dyDescent="0.2">
      <c r="B3" s="88" t="s">
        <v>118</v>
      </c>
      <c r="C3" s="88"/>
      <c r="D3" s="88"/>
      <c r="E3" s="88"/>
      <c r="F3" s="88"/>
      <c r="G3" s="89"/>
      <c r="I3" s="90" t="s">
        <v>48</v>
      </c>
      <c r="J3" s="91"/>
      <c r="K3" s="91"/>
      <c r="L3" s="91"/>
      <c r="M3" s="92"/>
      <c r="O3" s="90" t="s">
        <v>44</v>
      </c>
      <c r="P3" s="91"/>
      <c r="Q3" s="91"/>
      <c r="R3" s="91"/>
      <c r="S3" s="92"/>
      <c r="U3" s="90" t="s">
        <v>45</v>
      </c>
      <c r="V3" s="91"/>
      <c r="W3" s="92"/>
      <c r="Y3" s="90" t="s">
        <v>46</v>
      </c>
      <c r="Z3" s="91"/>
      <c r="AA3" s="92"/>
      <c r="AC3" s="90" t="s">
        <v>47</v>
      </c>
      <c r="AD3" s="91"/>
      <c r="AE3" s="92"/>
      <c r="AF3" s="2"/>
      <c r="AI3" s="87" t="s">
        <v>17</v>
      </c>
      <c r="AJ3" s="87"/>
      <c r="AK3" s="87"/>
    </row>
    <row r="4" spans="1:39" s="15" customFormat="1" x14ac:dyDescent="0.2">
      <c r="B4" s="22" t="s">
        <v>13</v>
      </c>
      <c r="C4" s="23" t="s">
        <v>14</v>
      </c>
      <c r="D4" s="24" t="s">
        <v>15</v>
      </c>
      <c r="E4" s="25" t="s">
        <v>119</v>
      </c>
      <c r="F4" s="25" t="s">
        <v>120</v>
      </c>
      <c r="G4" s="26" t="s">
        <v>49</v>
      </c>
      <c r="H4" s="70"/>
      <c r="I4" s="22" t="s">
        <v>13</v>
      </c>
      <c r="J4" s="23" t="s">
        <v>14</v>
      </c>
      <c r="K4" s="24" t="s">
        <v>15</v>
      </c>
      <c r="L4" s="25" t="s">
        <v>16</v>
      </c>
      <c r="M4" s="26" t="s">
        <v>49</v>
      </c>
      <c r="O4" s="22" t="s">
        <v>13</v>
      </c>
      <c r="P4" s="23" t="s">
        <v>14</v>
      </c>
      <c r="Q4" s="24" t="s">
        <v>15</v>
      </c>
      <c r="R4" s="25" t="s">
        <v>16</v>
      </c>
      <c r="S4" s="26" t="s">
        <v>49</v>
      </c>
      <c r="T4" s="2"/>
      <c r="U4" s="22" t="s">
        <v>13</v>
      </c>
      <c r="V4" s="23" t="s">
        <v>14</v>
      </c>
      <c r="W4" s="38" t="s">
        <v>15</v>
      </c>
      <c r="X4" s="2"/>
      <c r="Y4" s="22" t="s">
        <v>13</v>
      </c>
      <c r="Z4" s="23" t="s">
        <v>14</v>
      </c>
      <c r="AA4" s="38" t="s">
        <v>15</v>
      </c>
      <c r="AB4" s="2"/>
      <c r="AC4" s="22" t="s">
        <v>13</v>
      </c>
      <c r="AD4" s="23" t="s">
        <v>14</v>
      </c>
      <c r="AE4" s="38" t="s">
        <v>15</v>
      </c>
      <c r="AI4" s="15" t="s">
        <v>18</v>
      </c>
      <c r="AK4" s="15" t="s">
        <v>13</v>
      </c>
      <c r="AL4" s="15" t="s">
        <v>14</v>
      </c>
      <c r="AM4" s="15" t="s">
        <v>15</v>
      </c>
    </row>
    <row r="5" spans="1:39" x14ac:dyDescent="0.2">
      <c r="A5" s="18" t="s">
        <v>1</v>
      </c>
      <c r="B5" s="27">
        <v>38</v>
      </c>
      <c r="C5" s="28">
        <v>30</v>
      </c>
      <c r="D5" s="28">
        <v>8</v>
      </c>
      <c r="E5" s="28">
        <v>14</v>
      </c>
      <c r="F5" s="28">
        <v>4</v>
      </c>
      <c r="G5" s="40">
        <v>67</v>
      </c>
      <c r="H5" s="71"/>
      <c r="I5" s="27">
        <v>38</v>
      </c>
      <c r="J5" s="28">
        <v>28</v>
      </c>
      <c r="K5" s="28">
        <v>22</v>
      </c>
      <c r="L5" s="28">
        <v>12</v>
      </c>
      <c r="M5" s="40">
        <v>66</v>
      </c>
      <c r="O5" s="35">
        <v>34</v>
      </c>
      <c r="P5" s="36">
        <v>34</v>
      </c>
      <c r="Q5" s="36">
        <v>22</v>
      </c>
      <c r="R5" s="36">
        <v>10</v>
      </c>
      <c r="S5" s="39">
        <v>62</v>
      </c>
      <c r="T5" s="6"/>
      <c r="U5" s="35">
        <f t="shared" ref="U5:W6" si="0">O5-AK5</f>
        <v>32</v>
      </c>
      <c r="V5" s="36">
        <f t="shared" si="0"/>
        <v>42</v>
      </c>
      <c r="W5" s="37">
        <f t="shared" si="0"/>
        <v>18</v>
      </c>
      <c r="X5" s="6"/>
      <c r="Y5" s="35">
        <v>31</v>
      </c>
      <c r="Z5" s="36">
        <v>44</v>
      </c>
      <c r="AA5" s="37">
        <v>17</v>
      </c>
      <c r="AB5" s="6"/>
      <c r="AC5" s="35">
        <v>39</v>
      </c>
      <c r="AD5" s="36">
        <v>38</v>
      </c>
      <c r="AE5" s="37">
        <v>18</v>
      </c>
      <c r="AI5">
        <v>62</v>
      </c>
      <c r="AK5">
        <v>2</v>
      </c>
      <c r="AL5">
        <v>-8</v>
      </c>
      <c r="AM5">
        <v>4</v>
      </c>
    </row>
    <row r="6" spans="1:39" x14ac:dyDescent="0.2">
      <c r="A6" s="18" t="s">
        <v>2</v>
      </c>
      <c r="B6" s="27">
        <v>37</v>
      </c>
      <c r="C6" s="28">
        <v>33</v>
      </c>
      <c r="D6" s="28">
        <v>8</v>
      </c>
      <c r="E6" s="28">
        <v>12</v>
      </c>
      <c r="F6" s="28">
        <v>4</v>
      </c>
      <c r="G6" s="40">
        <v>66</v>
      </c>
      <c r="H6" s="71"/>
      <c r="I6" s="27">
        <v>36</v>
      </c>
      <c r="J6" s="28">
        <v>31</v>
      </c>
      <c r="K6" s="28">
        <v>26</v>
      </c>
      <c r="L6" s="28">
        <v>8</v>
      </c>
      <c r="M6" s="40">
        <v>64</v>
      </c>
      <c r="O6" s="35">
        <v>32</v>
      </c>
      <c r="P6" s="36">
        <v>38</v>
      </c>
      <c r="Q6" s="36">
        <v>23</v>
      </c>
      <c r="R6" s="36">
        <v>7</v>
      </c>
      <c r="S6" s="39">
        <v>61</v>
      </c>
      <c r="T6" s="6"/>
      <c r="U6" s="35">
        <f t="shared" si="0"/>
        <v>33</v>
      </c>
      <c r="V6" s="36">
        <f t="shared" si="0"/>
        <v>42</v>
      </c>
      <c r="W6" s="37">
        <f t="shared" si="0"/>
        <v>19</v>
      </c>
      <c r="X6" s="6"/>
      <c r="Y6" s="35">
        <v>32</v>
      </c>
      <c r="Z6" s="36">
        <v>44</v>
      </c>
      <c r="AA6" s="37">
        <v>17</v>
      </c>
      <c r="AB6" s="6"/>
      <c r="AC6" s="35">
        <v>43</v>
      </c>
      <c r="AD6" s="36">
        <v>34</v>
      </c>
      <c r="AE6" s="37">
        <v>18</v>
      </c>
      <c r="AI6">
        <v>61</v>
      </c>
      <c r="AK6">
        <v>-1</v>
      </c>
      <c r="AL6">
        <v>-4</v>
      </c>
      <c r="AM6">
        <v>4</v>
      </c>
    </row>
    <row r="7" spans="1:39" x14ac:dyDescent="0.2">
      <c r="A7" s="18"/>
      <c r="B7" s="29"/>
      <c r="C7" s="30"/>
      <c r="D7" s="30"/>
      <c r="E7" s="30"/>
      <c r="F7" s="30"/>
      <c r="G7" s="40"/>
      <c r="H7" s="71"/>
      <c r="I7" s="29"/>
      <c r="J7" s="30"/>
      <c r="K7" s="30"/>
      <c r="L7" s="30"/>
      <c r="M7" s="40"/>
      <c r="O7" s="35"/>
      <c r="P7" s="36"/>
      <c r="Q7" s="36"/>
      <c r="R7" s="36"/>
      <c r="S7" s="39"/>
      <c r="T7" s="6"/>
      <c r="U7" s="35"/>
      <c r="V7" s="36"/>
      <c r="W7" s="37"/>
      <c r="X7" s="6"/>
      <c r="Y7" s="35"/>
      <c r="Z7" s="36"/>
      <c r="AA7" s="37"/>
      <c r="AB7" s="6"/>
      <c r="AC7" s="35"/>
      <c r="AD7" s="36"/>
      <c r="AE7" s="37"/>
    </row>
    <row r="8" spans="1:39" x14ac:dyDescent="0.2">
      <c r="A8" s="18" t="s">
        <v>0</v>
      </c>
      <c r="B8" s="31"/>
      <c r="C8" s="32"/>
      <c r="D8" s="32"/>
      <c r="E8" s="32"/>
      <c r="F8" s="32"/>
      <c r="G8" s="40"/>
      <c r="H8" s="71"/>
      <c r="I8" s="31"/>
      <c r="J8" s="32"/>
      <c r="K8" s="32"/>
      <c r="L8" s="32"/>
      <c r="M8" s="40"/>
      <c r="O8" s="35"/>
      <c r="P8" s="36"/>
      <c r="Q8" s="36"/>
      <c r="R8" s="36"/>
      <c r="S8" s="39"/>
      <c r="T8" s="6"/>
      <c r="U8" s="35"/>
      <c r="V8" s="36"/>
      <c r="W8" s="37"/>
      <c r="X8" s="6"/>
      <c r="Y8" s="35"/>
      <c r="Z8" s="36"/>
      <c r="AA8" s="37"/>
      <c r="AB8" s="6"/>
      <c r="AC8" s="35"/>
      <c r="AD8" s="36"/>
      <c r="AE8" s="37"/>
    </row>
    <row r="9" spans="1:39" x14ac:dyDescent="0.2">
      <c r="A9" s="18" t="s">
        <v>3</v>
      </c>
      <c r="B9" s="33">
        <v>27</v>
      </c>
      <c r="C9" s="20">
        <v>43</v>
      </c>
      <c r="D9" s="20">
        <v>5</v>
      </c>
      <c r="E9" s="20">
        <v>8</v>
      </c>
      <c r="F9" s="20">
        <v>8</v>
      </c>
      <c r="G9" s="41">
        <v>43</v>
      </c>
      <c r="H9" s="72"/>
      <c r="I9" s="33">
        <v>30</v>
      </c>
      <c r="J9" s="20">
        <v>31</v>
      </c>
      <c r="K9" s="20">
        <v>30</v>
      </c>
      <c r="L9" s="20">
        <v>9</v>
      </c>
      <c r="M9" s="41">
        <v>44</v>
      </c>
      <c r="O9" s="35">
        <v>28</v>
      </c>
      <c r="P9" s="36">
        <v>38</v>
      </c>
      <c r="Q9" s="36">
        <v>26</v>
      </c>
      <c r="R9" s="36">
        <v>8</v>
      </c>
      <c r="S9" s="39">
        <v>37</v>
      </c>
      <c r="T9" s="6"/>
      <c r="U9" s="35">
        <f t="shared" ref="U9:W14" si="1">O9-AK9</f>
        <v>27</v>
      </c>
      <c r="V9" s="36">
        <f t="shared" si="1"/>
        <v>41</v>
      </c>
      <c r="W9" s="37">
        <f t="shared" si="1"/>
        <v>24</v>
      </c>
      <c r="X9" s="6"/>
      <c r="Y9" s="35"/>
      <c r="Z9" s="36"/>
      <c r="AA9" s="37"/>
      <c r="AB9" s="6"/>
      <c r="AC9" s="35"/>
      <c r="AD9" s="36"/>
      <c r="AE9" s="37"/>
      <c r="AI9">
        <v>37</v>
      </c>
      <c r="AK9">
        <v>1</v>
      </c>
      <c r="AL9">
        <v>-3</v>
      </c>
      <c r="AM9">
        <v>2</v>
      </c>
    </row>
    <row r="10" spans="1:39" x14ac:dyDescent="0.2">
      <c r="A10" s="18" t="s">
        <v>4</v>
      </c>
      <c r="B10" s="33">
        <v>33</v>
      </c>
      <c r="C10" s="20">
        <v>36</v>
      </c>
      <c r="D10" s="20">
        <v>7</v>
      </c>
      <c r="E10" s="20">
        <v>10</v>
      </c>
      <c r="F10" s="20">
        <v>7</v>
      </c>
      <c r="G10" s="41">
        <v>54</v>
      </c>
      <c r="H10" s="72"/>
      <c r="I10" s="33">
        <v>35</v>
      </c>
      <c r="J10" s="20">
        <v>30</v>
      </c>
      <c r="K10" s="20">
        <v>29</v>
      </c>
      <c r="L10" s="20">
        <v>7</v>
      </c>
      <c r="M10" s="41">
        <v>55</v>
      </c>
      <c r="O10" s="35">
        <v>25</v>
      </c>
      <c r="P10" s="36">
        <v>38</v>
      </c>
      <c r="Q10" s="36">
        <v>27</v>
      </c>
      <c r="R10" s="36">
        <v>10</v>
      </c>
      <c r="S10" s="39">
        <v>49</v>
      </c>
      <c r="T10" s="6"/>
      <c r="U10" s="35">
        <f t="shared" si="1"/>
        <v>24</v>
      </c>
      <c r="V10" s="36">
        <f t="shared" si="1"/>
        <v>51</v>
      </c>
      <c r="W10" s="37">
        <f t="shared" si="1"/>
        <v>19</v>
      </c>
      <c r="X10" s="6"/>
      <c r="Y10" s="35"/>
      <c r="Z10" s="36"/>
      <c r="AA10" s="37"/>
      <c r="AB10" s="6"/>
      <c r="AC10" s="35"/>
      <c r="AD10" s="36"/>
      <c r="AE10" s="37"/>
      <c r="AI10">
        <v>49</v>
      </c>
      <c r="AK10">
        <v>1</v>
      </c>
      <c r="AL10">
        <v>-13</v>
      </c>
      <c r="AM10">
        <v>8</v>
      </c>
    </row>
    <row r="11" spans="1:39" x14ac:dyDescent="0.2">
      <c r="A11" s="18" t="s">
        <v>5</v>
      </c>
      <c r="B11" s="33">
        <v>35</v>
      </c>
      <c r="C11" s="20">
        <v>35</v>
      </c>
      <c r="D11" s="20">
        <v>10</v>
      </c>
      <c r="E11" s="20">
        <v>10</v>
      </c>
      <c r="F11" s="20">
        <v>4</v>
      </c>
      <c r="G11" s="41">
        <v>64</v>
      </c>
      <c r="H11" s="72"/>
      <c r="I11" s="33">
        <v>34</v>
      </c>
      <c r="J11" s="20">
        <v>31</v>
      </c>
      <c r="K11" s="20">
        <v>26</v>
      </c>
      <c r="L11" s="20">
        <v>9</v>
      </c>
      <c r="M11" s="41">
        <v>66</v>
      </c>
      <c r="O11" s="35">
        <v>27</v>
      </c>
      <c r="P11" s="36">
        <v>41</v>
      </c>
      <c r="Q11" s="36">
        <v>23</v>
      </c>
      <c r="R11" s="36">
        <v>9</v>
      </c>
      <c r="S11" s="39">
        <v>61</v>
      </c>
      <c r="T11" s="6"/>
      <c r="U11" s="35">
        <f t="shared" si="1"/>
        <v>28</v>
      </c>
      <c r="V11" s="36">
        <f t="shared" si="1"/>
        <v>45</v>
      </c>
      <c r="W11" s="37">
        <f t="shared" si="1"/>
        <v>19</v>
      </c>
      <c r="X11" s="6"/>
      <c r="Y11" s="35"/>
      <c r="Z11" s="36"/>
      <c r="AA11" s="37"/>
      <c r="AB11" s="6"/>
      <c r="AC11" s="35"/>
      <c r="AD11" s="36"/>
      <c r="AE11" s="37"/>
      <c r="AI11">
        <v>61</v>
      </c>
      <c r="AK11">
        <v>-1</v>
      </c>
      <c r="AL11">
        <v>-4</v>
      </c>
      <c r="AM11">
        <v>4</v>
      </c>
    </row>
    <row r="12" spans="1:39" x14ac:dyDescent="0.2">
      <c r="A12" s="18" t="s">
        <v>6</v>
      </c>
      <c r="B12" s="33">
        <v>36</v>
      </c>
      <c r="C12" s="20">
        <v>33</v>
      </c>
      <c r="D12" s="20">
        <v>8</v>
      </c>
      <c r="E12" s="20">
        <v>14</v>
      </c>
      <c r="F12" s="20">
        <v>4</v>
      </c>
      <c r="G12" s="41">
        <v>72</v>
      </c>
      <c r="H12" s="72"/>
      <c r="I12" s="33">
        <v>34</v>
      </c>
      <c r="J12" s="20">
        <v>28</v>
      </c>
      <c r="K12" s="20">
        <v>26</v>
      </c>
      <c r="L12" s="20">
        <v>12</v>
      </c>
      <c r="M12" s="41">
        <v>69</v>
      </c>
      <c r="O12" s="35">
        <v>31</v>
      </c>
      <c r="P12" s="36">
        <v>35</v>
      </c>
      <c r="Q12" s="36">
        <v>25</v>
      </c>
      <c r="R12" s="36">
        <v>9</v>
      </c>
      <c r="S12" s="39">
        <v>65</v>
      </c>
      <c r="T12" s="6"/>
      <c r="U12" s="35">
        <f t="shared" si="1"/>
        <v>32</v>
      </c>
      <c r="V12" s="36">
        <f t="shared" si="1"/>
        <v>41</v>
      </c>
      <c r="W12" s="37">
        <f t="shared" si="1"/>
        <v>20</v>
      </c>
      <c r="X12" s="6"/>
      <c r="Y12" s="35"/>
      <c r="Z12" s="36"/>
      <c r="AA12" s="37"/>
      <c r="AB12" s="6"/>
      <c r="AC12" s="35"/>
      <c r="AD12" s="36"/>
      <c r="AE12" s="37"/>
      <c r="AI12">
        <v>65</v>
      </c>
      <c r="AK12">
        <v>-1</v>
      </c>
      <c r="AL12">
        <v>-6</v>
      </c>
      <c r="AM12">
        <v>5</v>
      </c>
    </row>
    <row r="13" spans="1:39" x14ac:dyDescent="0.2">
      <c r="A13" s="18" t="s">
        <v>7</v>
      </c>
      <c r="B13" s="33">
        <v>37</v>
      </c>
      <c r="C13" s="20">
        <v>31</v>
      </c>
      <c r="D13" s="20">
        <v>9</v>
      </c>
      <c r="E13" s="20">
        <v>14</v>
      </c>
      <c r="F13" s="20">
        <v>2</v>
      </c>
      <c r="G13" s="41">
        <v>77</v>
      </c>
      <c r="H13" s="72"/>
      <c r="I13" s="33">
        <v>38</v>
      </c>
      <c r="J13" s="20">
        <v>28</v>
      </c>
      <c r="K13" s="20">
        <v>23</v>
      </c>
      <c r="L13" s="20">
        <v>12</v>
      </c>
      <c r="M13" s="41">
        <v>73</v>
      </c>
      <c r="O13" s="35">
        <v>39</v>
      </c>
      <c r="P13" s="36">
        <v>31</v>
      </c>
      <c r="Q13" s="36">
        <v>22</v>
      </c>
      <c r="R13" s="36">
        <v>8</v>
      </c>
      <c r="S13" s="39">
        <v>71</v>
      </c>
      <c r="T13" s="6"/>
      <c r="U13" s="35">
        <f t="shared" si="1"/>
        <v>39</v>
      </c>
      <c r="V13" s="36">
        <f t="shared" si="1"/>
        <v>37</v>
      </c>
      <c r="W13" s="37">
        <f t="shared" si="1"/>
        <v>17</v>
      </c>
      <c r="X13" s="6"/>
      <c r="Y13" s="35"/>
      <c r="Z13" s="36"/>
      <c r="AA13" s="37"/>
      <c r="AB13" s="6"/>
      <c r="AC13" s="35"/>
      <c r="AD13" s="36"/>
      <c r="AE13" s="37"/>
      <c r="AI13">
        <v>71</v>
      </c>
      <c r="AK13">
        <v>0</v>
      </c>
      <c r="AL13">
        <v>-6</v>
      </c>
      <c r="AM13">
        <v>5</v>
      </c>
    </row>
    <row r="14" spans="1:39" x14ac:dyDescent="0.2">
      <c r="A14" s="18" t="s">
        <v>8</v>
      </c>
      <c r="B14" s="33">
        <v>47</v>
      </c>
      <c r="C14" s="20">
        <v>23</v>
      </c>
      <c r="D14" s="20">
        <v>8</v>
      </c>
      <c r="E14" s="20">
        <v>17</v>
      </c>
      <c r="F14" s="20">
        <v>2</v>
      </c>
      <c r="G14" s="41">
        <v>78</v>
      </c>
      <c r="H14" s="72"/>
      <c r="I14" s="33">
        <v>44</v>
      </c>
      <c r="J14" s="20">
        <v>31</v>
      </c>
      <c r="K14" s="20">
        <v>16</v>
      </c>
      <c r="L14" s="20">
        <v>9</v>
      </c>
      <c r="M14" s="41">
        <v>76</v>
      </c>
      <c r="O14" s="35">
        <v>41</v>
      </c>
      <c r="P14" s="36">
        <v>35</v>
      </c>
      <c r="Q14" s="36">
        <v>18</v>
      </c>
      <c r="R14" s="36">
        <v>6</v>
      </c>
      <c r="S14" s="39">
        <v>75</v>
      </c>
      <c r="T14" s="6"/>
      <c r="U14" s="35">
        <f t="shared" si="1"/>
        <v>40</v>
      </c>
      <c r="V14" s="36">
        <f t="shared" si="1"/>
        <v>39</v>
      </c>
      <c r="W14" s="37">
        <f t="shared" si="1"/>
        <v>17</v>
      </c>
      <c r="X14" s="6"/>
      <c r="Y14" s="35"/>
      <c r="Z14" s="36"/>
      <c r="AA14" s="37"/>
      <c r="AB14" s="6"/>
      <c r="AC14" s="35"/>
      <c r="AD14" s="36"/>
      <c r="AE14" s="37"/>
      <c r="AI14">
        <v>75</v>
      </c>
      <c r="AK14">
        <v>1</v>
      </c>
      <c r="AL14">
        <v>-4</v>
      </c>
      <c r="AM14">
        <v>1</v>
      </c>
    </row>
    <row r="15" spans="1:39" x14ac:dyDescent="0.2">
      <c r="A15" s="18"/>
      <c r="B15" s="31"/>
      <c r="C15" s="32"/>
      <c r="D15" s="32"/>
      <c r="E15" s="32"/>
      <c r="F15" s="32"/>
      <c r="G15" s="40"/>
      <c r="H15" s="71"/>
      <c r="I15" s="31"/>
      <c r="J15" s="32"/>
      <c r="K15" s="32"/>
      <c r="L15" s="32"/>
      <c r="M15" s="40"/>
      <c r="O15" s="35"/>
      <c r="P15" s="36"/>
      <c r="Q15" s="36"/>
      <c r="R15" s="36"/>
      <c r="S15" s="39"/>
      <c r="T15" s="6"/>
      <c r="U15" s="35"/>
      <c r="V15" s="36"/>
      <c r="W15" s="37"/>
      <c r="X15" s="6"/>
      <c r="Y15" s="35"/>
      <c r="Z15" s="36"/>
      <c r="AA15" s="37"/>
      <c r="AB15" s="6"/>
      <c r="AC15" s="35"/>
      <c r="AD15" s="36"/>
      <c r="AE15" s="37"/>
    </row>
    <row r="16" spans="1:39" x14ac:dyDescent="0.2">
      <c r="A16" s="18" t="s">
        <v>19</v>
      </c>
      <c r="B16" s="31"/>
      <c r="C16" s="32"/>
      <c r="D16" s="32"/>
      <c r="E16" s="32"/>
      <c r="F16" s="32"/>
      <c r="G16" s="40"/>
      <c r="H16" s="71"/>
      <c r="I16" s="31"/>
      <c r="J16" s="32"/>
      <c r="K16" s="32"/>
      <c r="L16" s="32"/>
      <c r="M16" s="40"/>
      <c r="O16" s="35"/>
      <c r="P16" s="36"/>
      <c r="Q16" s="36"/>
      <c r="R16" s="36"/>
      <c r="S16" s="39"/>
      <c r="T16" s="6"/>
      <c r="U16" s="35"/>
      <c r="V16" s="36"/>
      <c r="W16" s="37"/>
      <c r="X16" s="6"/>
      <c r="Y16" s="35"/>
      <c r="Z16" s="36"/>
      <c r="AA16" s="37"/>
      <c r="AB16" s="6"/>
      <c r="AC16" s="35"/>
      <c r="AD16" s="36"/>
      <c r="AE16" s="37"/>
    </row>
    <row r="17" spans="1:39" x14ac:dyDescent="0.2">
      <c r="A17" s="18" t="s">
        <v>9</v>
      </c>
      <c r="B17" s="27">
        <v>45</v>
      </c>
      <c r="C17" s="34">
        <v>26</v>
      </c>
      <c r="D17" s="28">
        <v>12</v>
      </c>
      <c r="E17" s="28">
        <v>8</v>
      </c>
      <c r="F17" s="28">
        <v>4</v>
      </c>
      <c r="G17" s="40">
        <v>75</v>
      </c>
      <c r="H17" s="71"/>
      <c r="I17" s="27">
        <v>39</v>
      </c>
      <c r="J17" s="34">
        <v>26</v>
      </c>
      <c r="K17" s="28">
        <v>29</v>
      </c>
      <c r="L17" s="28">
        <v>7</v>
      </c>
      <c r="M17" s="40">
        <v>76</v>
      </c>
      <c r="O17" s="35">
        <v>37</v>
      </c>
      <c r="P17" s="36">
        <v>28</v>
      </c>
      <c r="Q17" s="36">
        <v>29</v>
      </c>
      <c r="R17" s="36">
        <v>6</v>
      </c>
      <c r="S17" s="39">
        <v>71</v>
      </c>
      <c r="T17" s="6"/>
      <c r="U17" s="35">
        <f t="shared" ref="U17:W20" si="2">O17-AK17</f>
        <v>39</v>
      </c>
      <c r="V17" s="36">
        <f t="shared" si="2"/>
        <v>30</v>
      </c>
      <c r="W17" s="37">
        <f t="shared" si="2"/>
        <v>25</v>
      </c>
      <c r="X17" s="6"/>
      <c r="Y17" s="35">
        <v>42</v>
      </c>
      <c r="Z17" s="36">
        <v>31</v>
      </c>
      <c r="AA17" s="37">
        <v>21</v>
      </c>
      <c r="AB17" s="6"/>
      <c r="AC17" s="35">
        <v>53</v>
      </c>
      <c r="AD17" s="36">
        <v>22</v>
      </c>
      <c r="AE17" s="37">
        <v>21</v>
      </c>
      <c r="AI17">
        <v>71</v>
      </c>
      <c r="AK17">
        <v>-2</v>
      </c>
      <c r="AL17">
        <v>-2</v>
      </c>
      <c r="AM17">
        <v>4</v>
      </c>
    </row>
    <row r="18" spans="1:39" x14ac:dyDescent="0.2">
      <c r="A18" s="18" t="s">
        <v>10</v>
      </c>
      <c r="B18" s="27">
        <v>41</v>
      </c>
      <c r="C18" s="28">
        <v>29</v>
      </c>
      <c r="D18" s="28">
        <v>8</v>
      </c>
      <c r="E18" s="28">
        <v>11</v>
      </c>
      <c r="F18" s="28">
        <v>4</v>
      </c>
      <c r="G18" s="40">
        <v>69</v>
      </c>
      <c r="H18" s="71"/>
      <c r="I18" s="27">
        <v>39</v>
      </c>
      <c r="J18" s="28">
        <v>28</v>
      </c>
      <c r="K18" s="28">
        <v>24</v>
      </c>
      <c r="L18" s="28">
        <v>9</v>
      </c>
      <c r="M18" s="40">
        <v>66</v>
      </c>
      <c r="O18" s="35">
        <v>37</v>
      </c>
      <c r="P18" s="36">
        <v>32</v>
      </c>
      <c r="Q18" s="36">
        <v>23</v>
      </c>
      <c r="R18" s="36">
        <v>8</v>
      </c>
      <c r="S18" s="39">
        <v>62</v>
      </c>
      <c r="T18" s="6"/>
      <c r="U18" s="35">
        <f t="shared" si="2"/>
        <v>36</v>
      </c>
      <c r="V18" s="36">
        <f t="shared" si="2"/>
        <v>38</v>
      </c>
      <c r="W18" s="37">
        <f t="shared" si="2"/>
        <v>20</v>
      </c>
      <c r="X18" s="6"/>
      <c r="Y18" s="35">
        <v>26</v>
      </c>
      <c r="Z18" s="36">
        <v>47</v>
      </c>
      <c r="AA18" s="37">
        <v>19</v>
      </c>
      <c r="AB18" s="6"/>
      <c r="AC18" s="35">
        <v>48</v>
      </c>
      <c r="AD18" s="36">
        <v>28</v>
      </c>
      <c r="AE18" s="37">
        <v>20</v>
      </c>
      <c r="AI18">
        <v>62</v>
      </c>
      <c r="AK18">
        <v>1</v>
      </c>
      <c r="AL18">
        <v>-6</v>
      </c>
      <c r="AM18">
        <v>3</v>
      </c>
    </row>
    <row r="19" spans="1:39" x14ac:dyDescent="0.2">
      <c r="A19" s="18" t="s">
        <v>11</v>
      </c>
      <c r="B19" s="27">
        <v>32</v>
      </c>
      <c r="C19" s="28">
        <v>32</v>
      </c>
      <c r="D19" s="28">
        <v>6</v>
      </c>
      <c r="E19" s="28">
        <v>19</v>
      </c>
      <c r="F19" s="28">
        <v>4</v>
      </c>
      <c r="G19" s="40">
        <v>62</v>
      </c>
      <c r="H19" s="71"/>
      <c r="I19" s="27">
        <v>37</v>
      </c>
      <c r="J19" s="28">
        <v>29</v>
      </c>
      <c r="K19" s="28">
        <v>22</v>
      </c>
      <c r="L19" s="28">
        <v>12</v>
      </c>
      <c r="M19" s="40">
        <v>58</v>
      </c>
      <c r="O19" s="35">
        <v>33</v>
      </c>
      <c r="P19" s="36">
        <v>40</v>
      </c>
      <c r="Q19" s="36">
        <v>19</v>
      </c>
      <c r="R19" s="36">
        <v>8</v>
      </c>
      <c r="S19" s="39">
        <v>58</v>
      </c>
      <c r="T19" s="6"/>
      <c r="U19" s="35">
        <f t="shared" si="2"/>
        <v>29</v>
      </c>
      <c r="V19" s="36">
        <f t="shared" si="2"/>
        <v>49</v>
      </c>
      <c r="W19" s="37">
        <f t="shared" si="2"/>
        <v>15</v>
      </c>
      <c r="X19" s="6"/>
      <c r="Y19" s="35">
        <v>25</v>
      </c>
      <c r="Z19" s="36">
        <v>54</v>
      </c>
      <c r="AA19" s="37">
        <v>14</v>
      </c>
      <c r="AB19" s="6"/>
      <c r="AC19" s="35">
        <v>40</v>
      </c>
      <c r="AD19" s="36">
        <v>39</v>
      </c>
      <c r="AE19" s="37">
        <v>18</v>
      </c>
      <c r="AI19">
        <v>58</v>
      </c>
      <c r="AK19">
        <v>4</v>
      </c>
      <c r="AL19">
        <v>-9</v>
      </c>
      <c r="AM19">
        <v>4</v>
      </c>
    </row>
    <row r="20" spans="1:39" x14ac:dyDescent="0.2">
      <c r="A20" s="18" t="s">
        <v>12</v>
      </c>
      <c r="B20" s="27">
        <v>27</v>
      </c>
      <c r="C20" s="28">
        <v>41</v>
      </c>
      <c r="D20" s="28">
        <v>5</v>
      </c>
      <c r="E20" s="28">
        <v>17</v>
      </c>
      <c r="F20" s="28">
        <v>3</v>
      </c>
      <c r="G20" s="40">
        <v>57</v>
      </c>
      <c r="H20" s="71"/>
      <c r="I20" s="27">
        <v>31</v>
      </c>
      <c r="J20" s="28">
        <v>40</v>
      </c>
      <c r="K20" s="28">
        <v>17</v>
      </c>
      <c r="L20" s="28">
        <v>12</v>
      </c>
      <c r="M20" s="40">
        <v>57</v>
      </c>
      <c r="O20" s="35">
        <v>25</v>
      </c>
      <c r="P20" s="36">
        <v>48</v>
      </c>
      <c r="Q20" s="36">
        <v>18</v>
      </c>
      <c r="R20" s="36">
        <v>9</v>
      </c>
      <c r="S20" s="39">
        <v>54</v>
      </c>
      <c r="T20" s="6"/>
      <c r="U20" s="35">
        <f t="shared" si="2"/>
        <v>24</v>
      </c>
      <c r="V20" s="36">
        <f t="shared" si="2"/>
        <v>55</v>
      </c>
      <c r="W20" s="37">
        <f t="shared" si="2"/>
        <v>13</v>
      </c>
      <c r="X20" s="6"/>
      <c r="Y20" s="35">
        <v>21</v>
      </c>
      <c r="Z20" s="36">
        <v>61</v>
      </c>
      <c r="AA20" s="37">
        <v>13</v>
      </c>
      <c r="AB20" s="6"/>
      <c r="AC20" s="35">
        <v>29</v>
      </c>
      <c r="AD20" s="36">
        <v>52</v>
      </c>
      <c r="AE20" s="37">
        <v>13</v>
      </c>
      <c r="AI20">
        <v>54</v>
      </c>
      <c r="AK20">
        <v>1</v>
      </c>
      <c r="AL20">
        <v>-7</v>
      </c>
      <c r="AM20">
        <v>5</v>
      </c>
    </row>
    <row r="21" spans="1:39" x14ac:dyDescent="0.2">
      <c r="A21" s="18"/>
      <c r="B21" s="27"/>
      <c r="C21" s="28"/>
      <c r="D21" s="28"/>
      <c r="E21" s="28"/>
      <c r="F21" s="28"/>
      <c r="G21" s="40"/>
      <c r="H21" s="71"/>
      <c r="I21" s="27"/>
      <c r="J21" s="28"/>
      <c r="K21" s="28"/>
      <c r="L21" s="28"/>
      <c r="M21" s="40"/>
      <c r="O21" s="35"/>
      <c r="P21" s="36"/>
      <c r="Q21" s="36"/>
      <c r="R21" s="36"/>
      <c r="S21" s="39"/>
      <c r="T21" s="6"/>
      <c r="U21" s="35"/>
      <c r="V21" s="36"/>
      <c r="W21" s="37"/>
      <c r="X21" s="6"/>
      <c r="Y21" s="35"/>
      <c r="Z21" s="36"/>
      <c r="AA21" s="37"/>
      <c r="AB21" s="6"/>
      <c r="AC21" s="35"/>
      <c r="AD21" s="36"/>
      <c r="AE21" s="37"/>
    </row>
    <row r="22" spans="1:39" x14ac:dyDescent="0.2">
      <c r="A22" s="84" t="s">
        <v>50</v>
      </c>
      <c r="B22" s="42"/>
      <c r="C22" s="43"/>
      <c r="D22" s="43"/>
      <c r="E22" s="43"/>
      <c r="F22" s="43"/>
      <c r="G22" s="44">
        <v>66</v>
      </c>
      <c r="H22" s="73"/>
      <c r="I22" s="42"/>
      <c r="J22" s="43"/>
      <c r="K22" s="43"/>
      <c r="L22" s="43"/>
      <c r="M22" s="44">
        <v>65.099999999999994</v>
      </c>
      <c r="O22" s="42"/>
      <c r="P22" s="43"/>
      <c r="Q22" s="43"/>
      <c r="R22" s="43"/>
      <c r="S22" s="45">
        <v>61.4</v>
      </c>
      <c r="U22" s="42"/>
      <c r="V22" s="43"/>
      <c r="W22" s="45">
        <v>59</v>
      </c>
      <c r="Y22" s="42"/>
      <c r="Z22" s="43"/>
      <c r="AA22" s="45"/>
      <c r="AC22" s="42"/>
      <c r="AD22" s="43"/>
      <c r="AE22" s="45"/>
    </row>
    <row r="23" spans="1:39" x14ac:dyDescent="0.2">
      <c r="B23" s="48"/>
      <c r="C23" s="48"/>
      <c r="D23" s="48"/>
      <c r="E23" s="48"/>
      <c r="F23" s="48"/>
      <c r="G23" s="81"/>
      <c r="H23" s="81"/>
      <c r="I23" s="48"/>
      <c r="J23" s="48"/>
      <c r="K23" s="48"/>
      <c r="L23" s="48"/>
      <c r="M23" s="81"/>
      <c r="O23" s="48"/>
      <c r="P23" s="48"/>
      <c r="Q23" s="48"/>
      <c r="R23" s="48"/>
      <c r="S23" s="48"/>
      <c r="U23" s="48"/>
      <c r="V23" s="48"/>
      <c r="W23" s="48"/>
      <c r="Y23" s="48"/>
      <c r="Z23" s="48"/>
      <c r="AA23" s="48"/>
      <c r="AC23" s="48"/>
      <c r="AD23" s="48"/>
      <c r="AE23" s="48"/>
    </row>
    <row r="24" spans="1:39" x14ac:dyDescent="0.2">
      <c r="B24" s="48"/>
      <c r="C24" s="48"/>
      <c r="D24" s="48"/>
      <c r="E24" s="48"/>
      <c r="F24" s="48"/>
      <c r="G24" s="81"/>
      <c r="H24" s="81"/>
      <c r="I24" s="48"/>
      <c r="J24" s="48"/>
      <c r="K24" s="48"/>
      <c r="L24" s="48"/>
      <c r="M24" s="81"/>
      <c r="O24" s="48"/>
      <c r="P24" s="48"/>
      <c r="Q24" s="48"/>
      <c r="R24" s="48"/>
      <c r="S24" s="48"/>
      <c r="U24" s="48"/>
      <c r="V24" s="48"/>
      <c r="W24" s="48"/>
      <c r="Y24" s="48"/>
      <c r="Z24" s="48"/>
      <c r="AA24" s="48"/>
      <c r="AC24" s="48"/>
      <c r="AD24" s="48"/>
      <c r="AE24" s="48"/>
    </row>
    <row r="25" spans="1:39" x14ac:dyDescent="0.2">
      <c r="A25" s="80" t="s">
        <v>128</v>
      </c>
    </row>
    <row r="26" spans="1:39" ht="16.5" x14ac:dyDescent="0.25">
      <c r="A26" s="6"/>
      <c r="E26" s="10"/>
      <c r="F26" s="10"/>
      <c r="G26" s="10"/>
      <c r="M26" s="59" t="s">
        <v>74</v>
      </c>
    </row>
    <row r="27" spans="1:39" ht="16.5" x14ac:dyDescent="0.25">
      <c r="A27" s="10" t="s">
        <v>129</v>
      </c>
      <c r="B27" s="11"/>
      <c r="C27" s="11"/>
      <c r="D27" s="11"/>
      <c r="E27" s="11"/>
      <c r="F27" s="11"/>
      <c r="G27" s="11"/>
      <c r="M27" s="59" t="s">
        <v>71</v>
      </c>
    </row>
    <row r="28" spans="1:39" ht="16.5" x14ac:dyDescent="0.25">
      <c r="A28" s="61" t="s">
        <v>130</v>
      </c>
      <c r="B28" s="10"/>
      <c r="C28" s="10"/>
      <c r="D28" s="10"/>
      <c r="E28" s="10"/>
      <c r="F28" s="10"/>
      <c r="G28" s="10"/>
      <c r="L28" t="s">
        <v>116</v>
      </c>
      <c r="M28" s="59" t="s">
        <v>72</v>
      </c>
    </row>
    <row r="29" spans="1:39" ht="16.5" x14ac:dyDescent="0.25">
      <c r="A29" s="82" t="s">
        <v>131</v>
      </c>
      <c r="M29" s="59" t="s">
        <v>75</v>
      </c>
      <c r="P29" s="4"/>
    </row>
    <row r="30" spans="1:39" ht="16.5" x14ac:dyDescent="0.25">
      <c r="A30" s="10"/>
      <c r="M30" s="59" t="s">
        <v>73</v>
      </c>
      <c r="P30" s="4"/>
    </row>
    <row r="31" spans="1:39" x14ac:dyDescent="0.2">
      <c r="A31" s="10" t="s">
        <v>82</v>
      </c>
    </row>
    <row r="32" spans="1:39" x14ac:dyDescent="0.2">
      <c r="A32" s="11" t="s">
        <v>86</v>
      </c>
      <c r="B32" s="10"/>
      <c r="C32" s="10"/>
      <c r="D32" s="10"/>
      <c r="E32" s="10"/>
      <c r="F32" s="10"/>
      <c r="G32" s="10"/>
    </row>
    <row r="33" spans="1:13" x14ac:dyDescent="0.2">
      <c r="A33" s="11"/>
    </row>
    <row r="34" spans="1:13" x14ac:dyDescent="0.2">
      <c r="A34" s="10" t="s">
        <v>140</v>
      </c>
    </row>
    <row r="35" spans="1:13" ht="18" x14ac:dyDescent="0.25">
      <c r="A35" t="s">
        <v>20</v>
      </c>
      <c r="B35" s="19"/>
      <c r="C35" s="19"/>
      <c r="D35" s="19"/>
      <c r="E35" s="19"/>
      <c r="F35" s="19"/>
      <c r="G35" s="19"/>
    </row>
    <row r="38" spans="1:13" x14ac:dyDescent="0.2">
      <c r="A38" s="10" t="s">
        <v>38</v>
      </c>
      <c r="M38" s="4"/>
    </row>
    <row r="39" spans="1:13" x14ac:dyDescent="0.2">
      <c r="M39" s="4"/>
    </row>
    <row r="41" spans="1:13" ht="18" x14ac:dyDescent="0.25">
      <c r="A41" s="19" t="s">
        <v>42</v>
      </c>
    </row>
    <row r="42" spans="1:13" x14ac:dyDescent="0.2">
      <c r="A42" s="86" t="s">
        <v>142</v>
      </c>
      <c r="H42" s="12" t="s">
        <v>13</v>
      </c>
      <c r="I42" s="13" t="s">
        <v>14</v>
      </c>
      <c r="J42" s="14" t="s">
        <v>15</v>
      </c>
      <c r="K42" s="17" t="s">
        <v>16</v>
      </c>
    </row>
    <row r="43" spans="1:13" x14ac:dyDescent="0.2">
      <c r="A43">
        <v>2015</v>
      </c>
      <c r="H43" s="21">
        <v>38</v>
      </c>
      <c r="I43" s="21">
        <v>31</v>
      </c>
      <c r="J43" s="21">
        <v>8</v>
      </c>
      <c r="K43" s="85">
        <f t="shared" ref="K43:K48" si="3">100-(H43+I43+J43)</f>
        <v>23</v>
      </c>
    </row>
    <row r="44" spans="1:13" x14ac:dyDescent="0.2">
      <c r="A44">
        <v>2010</v>
      </c>
      <c r="H44" s="21">
        <v>36.1</v>
      </c>
      <c r="I44" s="21">
        <v>29</v>
      </c>
      <c r="J44" s="21">
        <v>23</v>
      </c>
      <c r="K44" s="85">
        <f t="shared" si="3"/>
        <v>11.900000000000006</v>
      </c>
    </row>
    <row r="45" spans="1:13" x14ac:dyDescent="0.2">
      <c r="A45">
        <v>2005</v>
      </c>
      <c r="B45" s="4"/>
      <c r="C45" s="4"/>
      <c r="D45" s="4"/>
      <c r="E45" s="4"/>
      <c r="F45" s="4"/>
      <c r="G45" s="4"/>
      <c r="H45" s="16">
        <v>33.200000000000003</v>
      </c>
      <c r="I45" s="16">
        <v>36.1</v>
      </c>
      <c r="J45" s="16">
        <v>22.6</v>
      </c>
      <c r="K45" s="85">
        <f t="shared" si="3"/>
        <v>8.0999999999999943</v>
      </c>
    </row>
    <row r="46" spans="1:13" x14ac:dyDescent="0.2">
      <c r="A46">
        <v>2001</v>
      </c>
      <c r="H46" s="16">
        <v>32.700000000000003</v>
      </c>
      <c r="I46" s="16">
        <v>42</v>
      </c>
      <c r="J46" s="16">
        <v>18.8</v>
      </c>
      <c r="K46" s="85">
        <f t="shared" si="3"/>
        <v>6.5</v>
      </c>
    </row>
    <row r="47" spans="1:13" x14ac:dyDescent="0.2">
      <c r="A47">
        <v>1997</v>
      </c>
      <c r="H47" s="16">
        <v>31.5</v>
      </c>
      <c r="I47" s="16">
        <v>44.3</v>
      </c>
      <c r="J47" s="16">
        <v>17.2</v>
      </c>
      <c r="K47" s="85">
        <f t="shared" si="3"/>
        <v>7</v>
      </c>
    </row>
    <row r="48" spans="1:13" x14ac:dyDescent="0.2">
      <c r="A48">
        <v>1992</v>
      </c>
      <c r="H48" s="16">
        <v>42.8</v>
      </c>
      <c r="I48" s="16">
        <v>35.200000000000003</v>
      </c>
      <c r="J48" s="16">
        <v>18.3</v>
      </c>
      <c r="K48" s="85">
        <f t="shared" si="3"/>
        <v>3.7000000000000028</v>
      </c>
    </row>
    <row r="51" spans="1:1" x14ac:dyDescent="0.2">
      <c r="A51" s="4"/>
    </row>
  </sheetData>
  <mergeCells count="7">
    <mergeCell ref="AI3:AK3"/>
    <mergeCell ref="B3:G3"/>
    <mergeCell ref="I3:M3"/>
    <mergeCell ref="O3:S3"/>
    <mergeCell ref="U3:W3"/>
    <mergeCell ref="Y3:AA3"/>
    <mergeCell ref="AC3:AE3"/>
  </mergeCells>
  <phoneticPr fontId="1" type="noConversion"/>
  <hyperlinks>
    <hyperlink ref="A38" r:id="rId1"/>
    <hyperlink ref="A31" r:id="rId2"/>
    <hyperlink ref="A25" r:id="rId3"/>
    <hyperlink ref="A27" r:id="rId4"/>
    <hyperlink ref="A29" r:id="rId5"/>
  </hyperlinks>
  <pageMargins left="0.75" right="0.75" top="1" bottom="1" header="0.5" footer="0.5"/>
  <pageSetup paperSize="9" orientation="portrait" r:id="rId6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workbookViewId="0">
      <selection activeCell="J35" sqref="J35"/>
    </sheetView>
  </sheetViews>
  <sheetFormatPr defaultRowHeight="12.75" x14ac:dyDescent="0.2"/>
  <cols>
    <col min="1" max="1" width="9.140625" style="6"/>
  </cols>
  <sheetData>
    <row r="1" spans="1:11" ht="15.75" x14ac:dyDescent="0.25">
      <c r="A1" s="60" t="s">
        <v>80</v>
      </c>
    </row>
    <row r="3" spans="1:11" s="6" customFormat="1" x14ac:dyDescent="0.2">
      <c r="B3" s="6" t="s">
        <v>21</v>
      </c>
      <c r="C3" s="6" t="s">
        <v>22</v>
      </c>
      <c r="D3" s="6" t="s">
        <v>23</v>
      </c>
      <c r="E3" s="6" t="s">
        <v>24</v>
      </c>
      <c r="F3" s="6" t="s">
        <v>25</v>
      </c>
      <c r="G3" s="6" t="s">
        <v>26</v>
      </c>
      <c r="H3" s="6" t="s">
        <v>122</v>
      </c>
      <c r="I3" s="6" t="s">
        <v>125</v>
      </c>
      <c r="J3" s="6" t="s">
        <v>123</v>
      </c>
      <c r="K3" s="6" t="s">
        <v>124</v>
      </c>
    </row>
    <row r="4" spans="1:11" x14ac:dyDescent="0.2">
      <c r="A4" s="6">
        <v>1992</v>
      </c>
      <c r="B4" s="7">
        <v>39</v>
      </c>
      <c r="C4" s="7">
        <v>43</v>
      </c>
      <c r="D4" s="8">
        <v>38</v>
      </c>
      <c r="E4" s="8">
        <v>34</v>
      </c>
      <c r="F4" s="9">
        <v>18</v>
      </c>
      <c r="G4" s="9">
        <v>18</v>
      </c>
    </row>
    <row r="5" spans="1:11" x14ac:dyDescent="0.2">
      <c r="A5" s="6">
        <v>1997</v>
      </c>
      <c r="B5" s="7">
        <v>31</v>
      </c>
      <c r="C5" s="7">
        <v>32</v>
      </c>
      <c r="D5" s="8">
        <v>44</v>
      </c>
      <c r="E5" s="8">
        <v>44</v>
      </c>
      <c r="F5" s="9">
        <v>17</v>
      </c>
      <c r="G5" s="9">
        <v>17</v>
      </c>
    </row>
    <row r="6" spans="1:11" x14ac:dyDescent="0.2">
      <c r="A6" s="6">
        <v>2001</v>
      </c>
      <c r="B6" s="7">
        <v>32</v>
      </c>
      <c r="C6" s="7">
        <v>33</v>
      </c>
      <c r="D6" s="8">
        <v>42</v>
      </c>
      <c r="E6" s="8">
        <v>42</v>
      </c>
      <c r="F6" s="9">
        <v>18</v>
      </c>
      <c r="G6" s="9">
        <v>19</v>
      </c>
    </row>
    <row r="7" spans="1:11" x14ac:dyDescent="0.2">
      <c r="A7" s="6">
        <v>2005</v>
      </c>
      <c r="B7" s="7">
        <v>34</v>
      </c>
      <c r="C7" s="7">
        <v>32</v>
      </c>
      <c r="D7" s="8">
        <v>34</v>
      </c>
      <c r="E7" s="8">
        <v>38</v>
      </c>
      <c r="F7" s="9">
        <v>22</v>
      </c>
      <c r="G7" s="9">
        <v>23</v>
      </c>
    </row>
    <row r="8" spans="1:11" x14ac:dyDescent="0.2">
      <c r="A8" s="6">
        <v>2010</v>
      </c>
      <c r="B8" s="7">
        <v>38</v>
      </c>
      <c r="C8" s="7">
        <v>36</v>
      </c>
      <c r="D8" s="8">
        <v>28</v>
      </c>
      <c r="E8" s="8">
        <v>31</v>
      </c>
      <c r="F8" s="9">
        <v>22</v>
      </c>
      <c r="G8" s="9">
        <v>26</v>
      </c>
    </row>
    <row r="9" spans="1:11" x14ac:dyDescent="0.2">
      <c r="A9" s="6">
        <v>2015</v>
      </c>
      <c r="B9" s="7">
        <v>38</v>
      </c>
      <c r="C9" s="7">
        <v>37</v>
      </c>
      <c r="D9" s="8">
        <v>30</v>
      </c>
      <c r="E9" s="8">
        <v>33</v>
      </c>
      <c r="F9" s="9">
        <v>8</v>
      </c>
      <c r="G9" s="9">
        <v>8</v>
      </c>
      <c r="H9" s="74">
        <v>14</v>
      </c>
      <c r="I9" s="74">
        <v>12</v>
      </c>
      <c r="J9" s="75">
        <v>4</v>
      </c>
      <c r="K9" s="75">
        <v>4</v>
      </c>
    </row>
    <row r="10" spans="1:11" x14ac:dyDescent="0.2">
      <c r="A10" s="18"/>
      <c r="D10" s="28"/>
      <c r="H10" s="28"/>
      <c r="I10" s="28"/>
    </row>
    <row r="11" spans="1:11" x14ac:dyDescent="0.2">
      <c r="A11" s="18"/>
      <c r="D11" s="28"/>
      <c r="H11" s="28"/>
      <c r="I11" s="28"/>
    </row>
    <row r="44" spans="1:10" x14ac:dyDescent="0.2">
      <c r="C44" s="10" t="s">
        <v>117</v>
      </c>
      <c r="J44" s="11" t="s">
        <v>102</v>
      </c>
    </row>
    <row r="45" spans="1:10" x14ac:dyDescent="0.2">
      <c r="C45" s="10" t="s">
        <v>101</v>
      </c>
    </row>
    <row r="46" spans="1:10" x14ac:dyDescent="0.2">
      <c r="A46" s="6" t="s">
        <v>95</v>
      </c>
      <c r="C46" s="10" t="s">
        <v>93</v>
      </c>
    </row>
    <row r="47" spans="1:10" x14ac:dyDescent="0.2">
      <c r="A47" s="6" t="s">
        <v>96</v>
      </c>
      <c r="C47" s="10" t="s">
        <v>94</v>
      </c>
    </row>
    <row r="48" spans="1:10" x14ac:dyDescent="0.2">
      <c r="B48" s="10"/>
      <c r="G48" s="65"/>
    </row>
    <row r="49" spans="1:1" x14ac:dyDescent="0.2">
      <c r="A49" s="6" t="s">
        <v>97</v>
      </c>
    </row>
    <row r="51" spans="1:1" x14ac:dyDescent="0.2">
      <c r="A51" s="6" t="s">
        <v>98</v>
      </c>
    </row>
    <row r="53" spans="1:1" ht="15.75" x14ac:dyDescent="0.2">
      <c r="A53" s="62"/>
    </row>
    <row r="54" spans="1:1" ht="15.75" x14ac:dyDescent="0.2">
      <c r="A54" s="62"/>
    </row>
    <row r="55" spans="1:1" ht="15.75" x14ac:dyDescent="0.2">
      <c r="A55" s="62"/>
    </row>
    <row r="56" spans="1:1" ht="15.75" x14ac:dyDescent="0.2">
      <c r="A56" s="62"/>
    </row>
    <row r="57" spans="1:1" ht="15.75" x14ac:dyDescent="0.2">
      <c r="A57" s="62"/>
    </row>
    <row r="58" spans="1:1" ht="23.25" x14ac:dyDescent="0.2">
      <c r="A58" s="63"/>
    </row>
    <row r="59" spans="1:1" ht="23.25" x14ac:dyDescent="0.2">
      <c r="A59" s="63"/>
    </row>
    <row r="60" spans="1:1" ht="26.25" x14ac:dyDescent="0.2">
      <c r="A60" s="64"/>
    </row>
  </sheetData>
  <phoneticPr fontId="1" type="noConversion"/>
  <hyperlinks>
    <hyperlink ref="C47" r:id="rId1"/>
    <hyperlink ref="C46" r:id="rId2"/>
    <hyperlink ref="C45" r:id="rId3"/>
    <hyperlink ref="C44" r:id="rId4"/>
  </hyperlinks>
  <pageMargins left="0.75" right="0.75" top="1" bottom="1" header="0.5" footer="0.5"/>
  <pageSetup paperSize="9" orientation="portrait" r:id="rId5"/>
  <headerFooter alignWithMargins="0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tabSelected="1" workbookViewId="0"/>
  </sheetViews>
  <sheetFormatPr defaultRowHeight="12.75" x14ac:dyDescent="0.2"/>
  <cols>
    <col min="1" max="1" width="17" customWidth="1"/>
    <col min="2" max="2" width="3.42578125" customWidth="1"/>
    <col min="3" max="3" width="10.42578125" bestFit="1" customWidth="1"/>
    <col min="4" max="4" width="7.42578125" customWidth="1"/>
    <col min="5" max="5" width="6.7109375" customWidth="1"/>
    <col min="6" max="6" width="12.28515625" bestFit="1" customWidth="1"/>
    <col min="7" max="7" width="9.28515625" bestFit="1" customWidth="1"/>
    <col min="8" max="8" width="12.140625" bestFit="1" customWidth="1"/>
    <col min="11" max="11" width="16" bestFit="1" customWidth="1"/>
    <col min="12" max="12" width="16" customWidth="1"/>
    <col min="13" max="13" width="3.42578125" customWidth="1"/>
    <col min="14" max="14" width="10.42578125" customWidth="1"/>
    <col min="15" max="15" width="7.42578125" customWidth="1"/>
    <col min="16" max="16" width="6.7109375" customWidth="1"/>
    <col min="17" max="17" width="12.28515625" bestFit="1" customWidth="1"/>
    <col min="18" max="18" width="9.28515625" bestFit="1" customWidth="1"/>
  </cols>
  <sheetData>
    <row r="1" spans="1:30" ht="15.75" x14ac:dyDescent="0.25">
      <c r="A1" s="60" t="s">
        <v>79</v>
      </c>
    </row>
    <row r="2" spans="1:30" x14ac:dyDescent="0.2">
      <c r="X2" s="10" t="s">
        <v>147</v>
      </c>
    </row>
    <row r="3" spans="1:30" ht="15.75" x14ac:dyDescent="0.25">
      <c r="A3" s="60" t="s">
        <v>84</v>
      </c>
      <c r="L3" s="60" t="s">
        <v>85</v>
      </c>
      <c r="X3" s="10" t="s">
        <v>146</v>
      </c>
    </row>
    <row r="4" spans="1:30" s="6" customFormat="1" x14ac:dyDescent="0.2">
      <c r="B4" s="6" t="s">
        <v>32</v>
      </c>
      <c r="C4" s="6" t="s">
        <v>33</v>
      </c>
      <c r="D4" s="6" t="s">
        <v>34</v>
      </c>
      <c r="E4" s="6" t="s">
        <v>35</v>
      </c>
      <c r="F4" s="6" t="s">
        <v>36</v>
      </c>
      <c r="G4" s="6" t="s">
        <v>27</v>
      </c>
      <c r="H4" s="6" t="s">
        <v>37</v>
      </c>
      <c r="M4" s="6" t="s">
        <v>32</v>
      </c>
      <c r="N4" s="6" t="s">
        <v>33</v>
      </c>
      <c r="O4" s="6" t="s">
        <v>34</v>
      </c>
      <c r="P4" s="6" t="s">
        <v>35</v>
      </c>
      <c r="Q4" s="6" t="s">
        <v>36</v>
      </c>
      <c r="R4" s="6" t="s">
        <v>27</v>
      </c>
    </row>
    <row r="5" spans="1:30" s="11" customFormat="1" ht="15.75" x14ac:dyDescent="0.25">
      <c r="A5" s="11" t="s">
        <v>28</v>
      </c>
      <c r="B5" s="11">
        <v>10</v>
      </c>
      <c r="C5" s="11">
        <v>3</v>
      </c>
      <c r="D5" s="11">
        <v>2</v>
      </c>
      <c r="E5" s="11">
        <v>11</v>
      </c>
      <c r="F5" s="11">
        <v>9</v>
      </c>
      <c r="G5" s="11">
        <v>11</v>
      </c>
      <c r="H5" s="11">
        <v>13</v>
      </c>
      <c r="L5" s="11" t="s">
        <v>28</v>
      </c>
      <c r="M5" s="11">
        <v>16</v>
      </c>
      <c r="N5" s="11">
        <v>9</v>
      </c>
      <c r="O5" s="11">
        <v>6</v>
      </c>
      <c r="P5" s="11">
        <v>24</v>
      </c>
      <c r="Q5" s="11">
        <v>18</v>
      </c>
      <c r="R5" s="11">
        <v>13</v>
      </c>
      <c r="X5" s="60" t="s">
        <v>121</v>
      </c>
      <c r="Y5"/>
      <c r="Z5"/>
      <c r="AA5"/>
      <c r="AB5"/>
      <c r="AC5"/>
      <c r="AD5"/>
    </row>
    <row r="6" spans="1:30" s="11" customFormat="1" x14ac:dyDescent="0.2">
      <c r="A6" s="11" t="s">
        <v>29</v>
      </c>
      <c r="B6" s="11">
        <v>58</v>
      </c>
      <c r="C6" s="11">
        <v>80</v>
      </c>
      <c r="D6" s="11">
        <v>79</v>
      </c>
      <c r="E6" s="11">
        <v>56</v>
      </c>
      <c r="F6" s="11">
        <v>41</v>
      </c>
      <c r="G6" s="11">
        <v>50</v>
      </c>
      <c r="H6" s="11">
        <v>47</v>
      </c>
      <c r="L6" s="11" t="s">
        <v>29</v>
      </c>
      <c r="M6" s="11">
        <v>68</v>
      </c>
      <c r="N6" s="11">
        <v>78</v>
      </c>
      <c r="O6" s="11">
        <v>87</v>
      </c>
      <c r="P6" s="11">
        <v>61</v>
      </c>
      <c r="Q6" s="11">
        <v>72</v>
      </c>
      <c r="R6" s="11">
        <v>60</v>
      </c>
      <c r="X6" s="6"/>
      <c r="Y6" s="6" t="s">
        <v>32</v>
      </c>
      <c r="Z6" s="6" t="s">
        <v>33</v>
      </c>
      <c r="AA6" s="6" t="s">
        <v>34</v>
      </c>
      <c r="AB6" s="6" t="s">
        <v>35</v>
      </c>
      <c r="AC6" s="6" t="s">
        <v>36</v>
      </c>
      <c r="AD6" s="6" t="s">
        <v>27</v>
      </c>
    </row>
    <row r="7" spans="1:30" s="11" customFormat="1" x14ac:dyDescent="0.2">
      <c r="A7" s="11" t="s">
        <v>30</v>
      </c>
      <c r="B7" s="11">
        <v>16</v>
      </c>
      <c r="C7" s="11">
        <v>5</v>
      </c>
      <c r="D7" s="11">
        <v>11</v>
      </c>
      <c r="E7" s="11">
        <v>14</v>
      </c>
      <c r="F7" s="11">
        <v>16</v>
      </c>
      <c r="G7" s="11">
        <v>25</v>
      </c>
      <c r="H7" s="11">
        <v>22</v>
      </c>
      <c r="L7" s="11" t="s">
        <v>30</v>
      </c>
      <c r="M7" s="11">
        <v>14</v>
      </c>
      <c r="N7" s="11">
        <v>12</v>
      </c>
      <c r="O7" s="11">
        <v>6</v>
      </c>
      <c r="P7" s="11">
        <v>13</v>
      </c>
      <c r="Q7" s="11">
        <v>9</v>
      </c>
      <c r="R7" s="11">
        <v>25</v>
      </c>
      <c r="X7" s="11" t="s">
        <v>28</v>
      </c>
      <c r="Y7" s="11">
        <v>26</v>
      </c>
    </row>
    <row r="8" spans="1:30" s="11" customFormat="1" x14ac:dyDescent="0.2">
      <c r="A8" s="11" t="s">
        <v>16</v>
      </c>
      <c r="B8" s="11">
        <v>4</v>
      </c>
      <c r="C8" s="11">
        <v>2</v>
      </c>
      <c r="D8" s="11">
        <v>1</v>
      </c>
      <c r="E8" s="11">
        <v>1</v>
      </c>
      <c r="F8" s="11">
        <v>21</v>
      </c>
      <c r="G8" s="11">
        <v>8</v>
      </c>
      <c r="H8" s="11">
        <v>5</v>
      </c>
      <c r="L8" s="11" t="s">
        <v>16</v>
      </c>
      <c r="M8" s="11">
        <v>2</v>
      </c>
      <c r="N8" s="11">
        <v>2</v>
      </c>
      <c r="O8" s="11">
        <v>1</v>
      </c>
      <c r="P8" s="11">
        <v>2</v>
      </c>
      <c r="Q8" s="11">
        <v>1</v>
      </c>
      <c r="R8" s="11">
        <v>3</v>
      </c>
      <c r="X8" s="11" t="s">
        <v>29</v>
      </c>
      <c r="Y8" s="11">
        <v>58</v>
      </c>
    </row>
    <row r="9" spans="1:30" s="11" customFormat="1" x14ac:dyDescent="0.2">
      <c r="A9" s="11" t="s">
        <v>31</v>
      </c>
      <c r="B9" s="11">
        <v>12</v>
      </c>
      <c r="C9" s="11">
        <v>11</v>
      </c>
      <c r="D9" s="11">
        <v>7</v>
      </c>
      <c r="E9" s="11">
        <v>17</v>
      </c>
      <c r="F9" s="11">
        <v>13</v>
      </c>
      <c r="G9" s="11">
        <v>7</v>
      </c>
      <c r="H9" s="11">
        <v>12</v>
      </c>
      <c r="X9" s="11" t="s">
        <v>30</v>
      </c>
      <c r="Y9" s="11">
        <v>6</v>
      </c>
    </row>
    <row r="10" spans="1:30" x14ac:dyDescent="0.2">
      <c r="X10" s="11" t="s">
        <v>119</v>
      </c>
      <c r="Y10" s="11">
        <v>3</v>
      </c>
      <c r="Z10" s="11"/>
      <c r="AA10" s="11"/>
      <c r="AB10" s="11"/>
      <c r="AC10" s="11"/>
      <c r="AD10" s="11"/>
    </row>
    <row r="11" spans="1:30" x14ac:dyDescent="0.2">
      <c r="X11" s="11" t="s">
        <v>120</v>
      </c>
      <c r="Y11" s="11">
        <v>5</v>
      </c>
      <c r="Z11" s="11"/>
      <c r="AA11" s="11"/>
      <c r="AB11" s="11"/>
      <c r="AC11" s="11"/>
      <c r="AD11" s="11"/>
    </row>
    <row r="14" spans="1:30" x14ac:dyDescent="0.2">
      <c r="X14" s="6"/>
      <c r="Y14" s="6">
        <v>2005</v>
      </c>
      <c r="Z14" s="6">
        <v>2010</v>
      </c>
      <c r="AA14" s="6">
        <v>2015</v>
      </c>
    </row>
    <row r="15" spans="1:30" x14ac:dyDescent="0.2">
      <c r="X15" s="11" t="s">
        <v>28</v>
      </c>
      <c r="Y15" s="11">
        <v>10</v>
      </c>
      <c r="Z15" s="11">
        <v>16</v>
      </c>
      <c r="AA15" s="11">
        <v>26</v>
      </c>
    </row>
    <row r="16" spans="1:30" x14ac:dyDescent="0.2">
      <c r="X16" s="11" t="s">
        <v>29</v>
      </c>
      <c r="Y16" s="11">
        <v>58</v>
      </c>
      <c r="Z16" s="11">
        <v>68</v>
      </c>
      <c r="AA16" s="11">
        <v>58</v>
      </c>
    </row>
    <row r="17" spans="24:27" x14ac:dyDescent="0.2">
      <c r="X17" s="11" t="s">
        <v>64</v>
      </c>
      <c r="Y17" s="11">
        <v>16</v>
      </c>
      <c r="Z17" s="11">
        <v>14</v>
      </c>
      <c r="AA17" s="11">
        <v>6</v>
      </c>
    </row>
    <row r="18" spans="24:27" x14ac:dyDescent="0.2">
      <c r="X18" s="11" t="s">
        <v>119</v>
      </c>
      <c r="Y18" s="11"/>
      <c r="AA18" s="11">
        <v>3</v>
      </c>
    </row>
    <row r="19" spans="24:27" x14ac:dyDescent="0.2">
      <c r="X19" s="11" t="s">
        <v>120</v>
      </c>
      <c r="AA19" s="11">
        <v>5</v>
      </c>
    </row>
    <row r="20" spans="24:27" x14ac:dyDescent="0.2">
      <c r="X20" s="11" t="s">
        <v>16</v>
      </c>
      <c r="Y20">
        <v>4</v>
      </c>
      <c r="Z20" s="11">
        <v>2</v>
      </c>
      <c r="AA20" s="11">
        <v>2</v>
      </c>
    </row>
    <row r="21" spans="24:27" x14ac:dyDescent="0.2">
      <c r="X21" s="11" t="s">
        <v>31</v>
      </c>
      <c r="Y21" s="11">
        <v>12</v>
      </c>
    </row>
    <row r="39" spans="1:8" x14ac:dyDescent="0.2">
      <c r="A39" s="10" t="s">
        <v>143</v>
      </c>
    </row>
    <row r="40" spans="1:8" x14ac:dyDescent="0.2">
      <c r="A40" s="10" t="s">
        <v>144</v>
      </c>
    </row>
    <row r="42" spans="1:8" ht="18" x14ac:dyDescent="0.3">
      <c r="A42" s="54" t="s">
        <v>63</v>
      </c>
    </row>
    <row r="43" spans="1:8" x14ac:dyDescent="0.2">
      <c r="A43" s="55"/>
    </row>
    <row r="44" spans="1:8" ht="25.5" x14ac:dyDescent="0.2">
      <c r="C44" s="56"/>
      <c r="D44" s="57" t="s">
        <v>13</v>
      </c>
      <c r="E44" s="57" t="s">
        <v>14</v>
      </c>
      <c r="F44" s="57" t="s">
        <v>64</v>
      </c>
      <c r="G44" s="57" t="s">
        <v>16</v>
      </c>
      <c r="H44" s="57" t="s">
        <v>65</v>
      </c>
    </row>
    <row r="45" spans="1:8" x14ac:dyDescent="0.2">
      <c r="C45" s="57" t="s">
        <v>66</v>
      </c>
      <c r="D45" s="57">
        <v>32</v>
      </c>
      <c r="E45" s="57">
        <v>43</v>
      </c>
      <c r="F45" s="57">
        <v>18</v>
      </c>
      <c r="G45" s="57">
        <v>7</v>
      </c>
      <c r="H45" s="57">
        <v>11</v>
      </c>
    </row>
    <row r="46" spans="1:8" ht="25.5" x14ac:dyDescent="0.2">
      <c r="C46" s="57" t="s">
        <v>67</v>
      </c>
      <c r="D46" s="57">
        <v>18</v>
      </c>
      <c r="E46" s="57">
        <v>70</v>
      </c>
      <c r="F46" s="57">
        <v>9</v>
      </c>
      <c r="G46" s="57">
        <v>3</v>
      </c>
      <c r="H46" s="57">
        <v>52</v>
      </c>
    </row>
    <row r="47" spans="1:8" x14ac:dyDescent="0.2">
      <c r="C47" s="57" t="s">
        <v>68</v>
      </c>
      <c r="D47" s="57">
        <v>22</v>
      </c>
      <c r="E47" s="57">
        <v>66</v>
      </c>
      <c r="F47" s="57">
        <v>9</v>
      </c>
      <c r="G47" s="57">
        <v>3</v>
      </c>
      <c r="H47" s="57">
        <v>44</v>
      </c>
    </row>
    <row r="48" spans="1:8" x14ac:dyDescent="0.2">
      <c r="C48" s="57" t="s">
        <v>69</v>
      </c>
      <c r="D48" s="57">
        <v>12</v>
      </c>
      <c r="E48" s="57">
        <v>82</v>
      </c>
      <c r="F48" s="57">
        <v>5</v>
      </c>
      <c r="G48" s="57">
        <v>1</v>
      </c>
      <c r="H48" s="57">
        <v>70</v>
      </c>
    </row>
    <row r="49" spans="1:8" x14ac:dyDescent="0.2">
      <c r="A49" s="58"/>
      <c r="B49" s="58"/>
      <c r="C49" s="58"/>
      <c r="D49" s="58"/>
      <c r="E49" s="58"/>
      <c r="F49" s="58"/>
    </row>
    <row r="50" spans="1:8" x14ac:dyDescent="0.2">
      <c r="A50" s="58"/>
      <c r="B50" s="58"/>
      <c r="C50" s="58"/>
      <c r="D50" s="58"/>
      <c r="E50" s="58"/>
      <c r="F50" s="58"/>
    </row>
    <row r="51" spans="1:8" x14ac:dyDescent="0.2">
      <c r="A51" s="10" t="s">
        <v>117</v>
      </c>
      <c r="H51" s="11" t="s">
        <v>103</v>
      </c>
    </row>
    <row r="52" spans="1:8" x14ac:dyDescent="0.2">
      <c r="A52" s="10" t="s">
        <v>83</v>
      </c>
    </row>
    <row r="53" spans="1:8" x14ac:dyDescent="0.2">
      <c r="A53" s="10" t="s">
        <v>76</v>
      </c>
    </row>
    <row r="54" spans="1:8" x14ac:dyDescent="0.2">
      <c r="A54" s="10" t="s">
        <v>92</v>
      </c>
    </row>
    <row r="55" spans="1:8" x14ac:dyDescent="0.2">
      <c r="A55" s="10" t="s">
        <v>87</v>
      </c>
    </row>
    <row r="56" spans="1:8" x14ac:dyDescent="0.2">
      <c r="A56" s="10" t="s">
        <v>88</v>
      </c>
    </row>
    <row r="58" spans="1:8" ht="25.5" x14ac:dyDescent="0.2">
      <c r="A58" s="67" t="s">
        <v>104</v>
      </c>
      <c r="B58" s="10" t="s">
        <v>105</v>
      </c>
    </row>
    <row r="59" spans="1:8" ht="12.75" customHeight="1" x14ac:dyDescent="0.2">
      <c r="A59" s="66"/>
      <c r="B59" s="66"/>
      <c r="C59" s="66"/>
    </row>
    <row r="60" spans="1:8" x14ac:dyDescent="0.2">
      <c r="A60" s="11" t="s">
        <v>90</v>
      </c>
      <c r="B60" s="66"/>
      <c r="C60" s="66"/>
    </row>
    <row r="61" spans="1:8" x14ac:dyDescent="0.2">
      <c r="A61" s="10" t="s">
        <v>89</v>
      </c>
      <c r="B61" s="66"/>
      <c r="C61" s="66"/>
    </row>
    <row r="62" spans="1:8" x14ac:dyDescent="0.2">
      <c r="A62" s="10" t="s">
        <v>91</v>
      </c>
      <c r="B62" s="66"/>
      <c r="C62" s="66"/>
      <c r="E62" s="61"/>
    </row>
  </sheetData>
  <phoneticPr fontId="1" type="noConversion"/>
  <hyperlinks>
    <hyperlink ref="A52" r:id="rId1"/>
    <hyperlink ref="A53" r:id="rId2"/>
    <hyperlink ref="A55" r:id="rId3"/>
    <hyperlink ref="A61" r:id="rId4"/>
    <hyperlink ref="A62" r:id="rId5"/>
    <hyperlink ref="A54" r:id="rId6"/>
    <hyperlink ref="A56" r:id="rId7"/>
    <hyperlink ref="B58" r:id="rId8"/>
    <hyperlink ref="A39" r:id="rId9"/>
    <hyperlink ref="A40" r:id="rId10"/>
    <hyperlink ref="X3" r:id="rId11"/>
  </hyperlinks>
  <pageMargins left="0.75" right="0.75" top="1" bottom="1" header="0.5" footer="0.5"/>
  <pageSetup paperSize="9" orientation="portrait" r:id="rId12"/>
  <headerFooter alignWithMargins="0"/>
  <drawing r:id="rId1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workbookViewId="0"/>
  </sheetViews>
  <sheetFormatPr defaultRowHeight="12.75" x14ac:dyDescent="0.2"/>
  <sheetData>
    <row r="1" spans="1:7" ht="15.75" x14ac:dyDescent="0.25">
      <c r="A1" s="60" t="s">
        <v>77</v>
      </c>
    </row>
    <row r="2" spans="1:7" ht="15.75" x14ac:dyDescent="0.25">
      <c r="A2" s="60"/>
    </row>
    <row r="3" spans="1:7" x14ac:dyDescent="0.2">
      <c r="B3" s="88" t="s">
        <v>118</v>
      </c>
      <c r="C3" s="88"/>
      <c r="D3" s="88"/>
      <c r="E3" s="88"/>
    </row>
    <row r="4" spans="1:7" x14ac:dyDescent="0.2">
      <c r="A4" s="78"/>
      <c r="B4" s="47" t="s">
        <v>13</v>
      </c>
      <c r="C4" s="23" t="s">
        <v>14</v>
      </c>
      <c r="D4" s="24" t="s">
        <v>15</v>
      </c>
      <c r="E4" s="76" t="s">
        <v>119</v>
      </c>
      <c r="F4" s="77" t="s">
        <v>120</v>
      </c>
      <c r="G4" s="11" t="s">
        <v>126</v>
      </c>
    </row>
    <row r="5" spans="1:7" x14ac:dyDescent="0.2">
      <c r="A5" s="79" t="s">
        <v>3</v>
      </c>
      <c r="B5" s="20">
        <v>27</v>
      </c>
      <c r="C5" s="20">
        <v>43</v>
      </c>
      <c r="D5" s="20">
        <v>5</v>
      </c>
      <c r="E5" s="20">
        <v>8</v>
      </c>
      <c r="F5" s="20">
        <v>8</v>
      </c>
      <c r="G5" s="32">
        <f>100-(SUM(B5:F5))</f>
        <v>9</v>
      </c>
    </row>
    <row r="6" spans="1:7" x14ac:dyDescent="0.2">
      <c r="A6" s="79" t="s">
        <v>4</v>
      </c>
      <c r="B6" s="20">
        <v>33</v>
      </c>
      <c r="C6" s="20">
        <v>36</v>
      </c>
      <c r="D6" s="20">
        <v>7</v>
      </c>
      <c r="E6" s="20">
        <v>10</v>
      </c>
      <c r="F6" s="20">
        <v>7</v>
      </c>
      <c r="G6" s="32">
        <f>100-(SUM(B6:F6))</f>
        <v>7</v>
      </c>
    </row>
    <row r="7" spans="1:7" x14ac:dyDescent="0.2">
      <c r="A7" s="79" t="s">
        <v>5</v>
      </c>
      <c r="B7" s="20">
        <v>35</v>
      </c>
      <c r="C7" s="20">
        <v>35</v>
      </c>
      <c r="D7" s="20">
        <v>10</v>
      </c>
      <c r="E7" s="20">
        <v>10</v>
      </c>
      <c r="F7" s="20">
        <v>4</v>
      </c>
      <c r="G7" s="32">
        <f t="shared" ref="G7:G10" si="0">100-(SUM(B7:F7))</f>
        <v>6</v>
      </c>
    </row>
    <row r="8" spans="1:7" x14ac:dyDescent="0.2">
      <c r="A8" s="79" t="s">
        <v>6</v>
      </c>
      <c r="B8" s="20">
        <v>36</v>
      </c>
      <c r="C8" s="20">
        <v>33</v>
      </c>
      <c r="D8" s="20">
        <v>8</v>
      </c>
      <c r="E8" s="20">
        <v>14</v>
      </c>
      <c r="F8" s="20">
        <v>4</v>
      </c>
      <c r="G8" s="32">
        <f t="shared" si="0"/>
        <v>5</v>
      </c>
    </row>
    <row r="9" spans="1:7" x14ac:dyDescent="0.2">
      <c r="A9" s="79" t="s">
        <v>7</v>
      </c>
      <c r="B9" s="20">
        <v>37</v>
      </c>
      <c r="C9" s="20">
        <v>31</v>
      </c>
      <c r="D9" s="20">
        <v>9</v>
      </c>
      <c r="E9" s="20">
        <v>14</v>
      </c>
      <c r="F9" s="20">
        <v>2</v>
      </c>
      <c r="G9" s="32">
        <f t="shared" si="0"/>
        <v>7</v>
      </c>
    </row>
    <row r="10" spans="1:7" x14ac:dyDescent="0.2">
      <c r="A10" s="79" t="s">
        <v>8</v>
      </c>
      <c r="B10" s="20">
        <v>47</v>
      </c>
      <c r="C10" s="20">
        <v>23</v>
      </c>
      <c r="D10" s="20">
        <v>8</v>
      </c>
      <c r="E10" s="20">
        <v>17</v>
      </c>
      <c r="F10" s="20">
        <v>2</v>
      </c>
      <c r="G10" s="32">
        <f t="shared" si="0"/>
        <v>3</v>
      </c>
    </row>
    <row r="11" spans="1:7" ht="15.75" x14ac:dyDescent="0.25">
      <c r="A11" s="60"/>
      <c r="B11" s="18"/>
    </row>
    <row r="12" spans="1:7" ht="15.75" x14ac:dyDescent="0.25">
      <c r="A12" s="60"/>
      <c r="B12" s="18"/>
    </row>
    <row r="13" spans="1:7" ht="15.75" x14ac:dyDescent="0.25">
      <c r="A13" s="60"/>
      <c r="B13" s="18"/>
    </row>
    <row r="14" spans="1:7" ht="15.75" x14ac:dyDescent="0.25">
      <c r="A14" s="60"/>
      <c r="B14" s="18"/>
    </row>
    <row r="15" spans="1:7" ht="15.75" x14ac:dyDescent="0.25">
      <c r="A15" s="60"/>
      <c r="B15" s="18"/>
    </row>
    <row r="16" spans="1:7" ht="15.75" x14ac:dyDescent="0.25">
      <c r="A16" s="60"/>
      <c r="B16" s="18"/>
    </row>
    <row r="17" spans="1:6" ht="15.75" x14ac:dyDescent="0.25">
      <c r="A17" s="60"/>
      <c r="B17" s="18"/>
    </row>
    <row r="18" spans="1:6" ht="15.75" x14ac:dyDescent="0.25">
      <c r="A18" s="60"/>
      <c r="B18" s="18"/>
    </row>
    <row r="19" spans="1:6" ht="15.75" x14ac:dyDescent="0.25">
      <c r="A19" s="60"/>
      <c r="B19" s="18"/>
    </row>
    <row r="20" spans="1:6" ht="15.75" x14ac:dyDescent="0.25">
      <c r="A20" s="60"/>
    </row>
    <row r="21" spans="1:6" ht="15.75" x14ac:dyDescent="0.25">
      <c r="A21" s="60"/>
    </row>
    <row r="22" spans="1:6" ht="15.75" x14ac:dyDescent="0.25">
      <c r="A22" s="60"/>
    </row>
    <row r="23" spans="1:6" ht="15.75" x14ac:dyDescent="0.25">
      <c r="A23" s="60"/>
    </row>
    <row r="24" spans="1:6" ht="15.75" x14ac:dyDescent="0.25">
      <c r="A24" s="60"/>
    </row>
    <row r="25" spans="1:6" ht="15.75" x14ac:dyDescent="0.25">
      <c r="A25" s="60"/>
    </row>
    <row r="26" spans="1:6" ht="15.75" x14ac:dyDescent="0.25">
      <c r="A26" s="60"/>
    </row>
    <row r="27" spans="1:6" ht="15.75" x14ac:dyDescent="0.25">
      <c r="A27" s="60"/>
    </row>
    <row r="28" spans="1:6" x14ac:dyDescent="0.2">
      <c r="B28" s="88" t="s">
        <v>48</v>
      </c>
      <c r="C28" s="88"/>
      <c r="D28" s="88"/>
      <c r="E28" s="88"/>
      <c r="F28" s="46"/>
    </row>
    <row r="29" spans="1:6" x14ac:dyDescent="0.2">
      <c r="A29" s="15"/>
      <c r="B29" s="47" t="s">
        <v>13</v>
      </c>
      <c r="C29" s="23" t="s">
        <v>14</v>
      </c>
      <c r="D29" s="24" t="s">
        <v>15</v>
      </c>
      <c r="E29" s="25" t="s">
        <v>16</v>
      </c>
      <c r="F29" s="48"/>
    </row>
    <row r="30" spans="1:6" x14ac:dyDescent="0.2">
      <c r="A30" s="18" t="s">
        <v>3</v>
      </c>
      <c r="B30" s="49">
        <v>30</v>
      </c>
      <c r="C30" s="49">
        <v>31</v>
      </c>
      <c r="D30" s="49">
        <v>30</v>
      </c>
      <c r="E30" s="49">
        <v>9</v>
      </c>
      <c r="F30" s="48"/>
    </row>
    <row r="31" spans="1:6" x14ac:dyDescent="0.2">
      <c r="A31" s="18" t="s">
        <v>4</v>
      </c>
      <c r="B31" s="49">
        <v>35</v>
      </c>
      <c r="C31" s="49">
        <v>30</v>
      </c>
      <c r="D31" s="49">
        <v>29</v>
      </c>
      <c r="E31" s="49">
        <v>7</v>
      </c>
      <c r="F31" s="48"/>
    </row>
    <row r="32" spans="1:6" x14ac:dyDescent="0.2">
      <c r="A32" s="18" t="s">
        <v>5</v>
      </c>
      <c r="B32" s="49">
        <v>34</v>
      </c>
      <c r="C32" s="49">
        <v>31</v>
      </c>
      <c r="D32" s="49">
        <v>26</v>
      </c>
      <c r="E32" s="49">
        <v>9</v>
      </c>
      <c r="F32" s="48"/>
    </row>
    <row r="33" spans="1:6" x14ac:dyDescent="0.2">
      <c r="A33" s="18" t="s">
        <v>6</v>
      </c>
      <c r="B33" s="49">
        <v>34</v>
      </c>
      <c r="C33" s="49">
        <v>28</v>
      </c>
      <c r="D33" s="49">
        <v>26</v>
      </c>
      <c r="E33" s="49">
        <v>12</v>
      </c>
      <c r="F33" s="48"/>
    </row>
    <row r="34" spans="1:6" x14ac:dyDescent="0.2">
      <c r="A34" s="18" t="s">
        <v>7</v>
      </c>
      <c r="B34" s="49">
        <v>38</v>
      </c>
      <c r="C34" s="49">
        <v>28</v>
      </c>
      <c r="D34" s="49">
        <v>23</v>
      </c>
      <c r="E34" s="49">
        <v>12</v>
      </c>
      <c r="F34" s="48"/>
    </row>
    <row r="35" spans="1:6" x14ac:dyDescent="0.2">
      <c r="A35" s="18" t="s">
        <v>8</v>
      </c>
      <c r="B35" s="49">
        <v>44</v>
      </c>
      <c r="C35" s="49">
        <v>31</v>
      </c>
      <c r="D35" s="49">
        <v>16</v>
      </c>
      <c r="E35" s="49">
        <v>9</v>
      </c>
      <c r="F35" s="48"/>
    </row>
    <row r="36" spans="1:6" x14ac:dyDescent="0.2">
      <c r="F36" s="48"/>
    </row>
    <row r="37" spans="1:6" x14ac:dyDescent="0.2">
      <c r="F37" s="48"/>
    </row>
    <row r="38" spans="1:6" x14ac:dyDescent="0.2">
      <c r="F38" s="48"/>
    </row>
    <row r="39" spans="1:6" x14ac:dyDescent="0.2">
      <c r="F39" s="48"/>
    </row>
    <row r="40" spans="1:6" x14ac:dyDescent="0.2">
      <c r="F40" s="48"/>
    </row>
    <row r="41" spans="1:6" x14ac:dyDescent="0.2">
      <c r="F41" s="48"/>
    </row>
    <row r="42" spans="1:6" x14ac:dyDescent="0.2">
      <c r="F42" s="48"/>
    </row>
    <row r="43" spans="1:6" x14ac:dyDescent="0.2">
      <c r="F43" s="48"/>
    </row>
    <row r="44" spans="1:6" x14ac:dyDescent="0.2">
      <c r="F44" s="48"/>
    </row>
    <row r="45" spans="1:6" x14ac:dyDescent="0.2">
      <c r="F45" s="48"/>
    </row>
    <row r="46" spans="1:6" x14ac:dyDescent="0.2">
      <c r="F46" s="48"/>
    </row>
    <row r="47" spans="1:6" x14ac:dyDescent="0.2">
      <c r="F47" s="48"/>
    </row>
    <row r="48" spans="1:6" x14ac:dyDescent="0.2">
      <c r="F48" s="48"/>
    </row>
    <row r="49" spans="1:6" x14ac:dyDescent="0.2">
      <c r="F49" s="48"/>
    </row>
    <row r="54" spans="1:6" x14ac:dyDescent="0.2">
      <c r="B54" s="87">
        <v>2005</v>
      </c>
      <c r="C54" s="87"/>
      <c r="D54" s="87"/>
      <c r="E54" s="87"/>
      <c r="F54" s="2"/>
    </row>
    <row r="55" spans="1:6" x14ac:dyDescent="0.2">
      <c r="B55" s="3" t="s">
        <v>13</v>
      </c>
      <c r="C55" s="4" t="s">
        <v>14</v>
      </c>
      <c r="D55" s="5" t="s">
        <v>15</v>
      </c>
      <c r="E55" t="s">
        <v>16</v>
      </c>
    </row>
    <row r="56" spans="1:6" x14ac:dyDescent="0.2">
      <c r="A56" s="1" t="s">
        <v>3</v>
      </c>
      <c r="B56">
        <v>28</v>
      </c>
      <c r="C56">
        <v>38</v>
      </c>
      <c r="D56">
        <v>26</v>
      </c>
      <c r="E56">
        <v>8</v>
      </c>
    </row>
    <row r="57" spans="1:6" x14ac:dyDescent="0.2">
      <c r="A57" s="1" t="s">
        <v>4</v>
      </c>
      <c r="B57">
        <v>25</v>
      </c>
      <c r="C57">
        <v>38</v>
      </c>
      <c r="D57">
        <v>27</v>
      </c>
      <c r="E57">
        <v>10</v>
      </c>
    </row>
    <row r="58" spans="1:6" x14ac:dyDescent="0.2">
      <c r="A58" s="1" t="s">
        <v>5</v>
      </c>
      <c r="B58">
        <v>27</v>
      </c>
      <c r="C58">
        <v>41</v>
      </c>
      <c r="D58">
        <v>23</v>
      </c>
      <c r="E58">
        <v>9</v>
      </c>
    </row>
    <row r="59" spans="1:6" x14ac:dyDescent="0.2">
      <c r="A59" s="1" t="s">
        <v>6</v>
      </c>
      <c r="B59">
        <v>31</v>
      </c>
      <c r="C59">
        <v>35</v>
      </c>
      <c r="D59">
        <v>25</v>
      </c>
      <c r="E59">
        <v>9</v>
      </c>
    </row>
    <row r="60" spans="1:6" x14ac:dyDescent="0.2">
      <c r="A60" s="1" t="s">
        <v>7</v>
      </c>
      <c r="B60">
        <v>39</v>
      </c>
      <c r="C60">
        <v>31</v>
      </c>
      <c r="D60">
        <v>22</v>
      </c>
      <c r="E60">
        <v>8</v>
      </c>
    </row>
    <row r="61" spans="1:6" x14ac:dyDescent="0.2">
      <c r="A61" s="1" t="s">
        <v>8</v>
      </c>
      <c r="B61">
        <v>41</v>
      </c>
      <c r="C61">
        <v>35</v>
      </c>
      <c r="D61">
        <v>18</v>
      </c>
      <c r="E61">
        <v>6</v>
      </c>
    </row>
    <row r="83" spans="1:4" x14ac:dyDescent="0.2">
      <c r="B83" s="87">
        <v>2001</v>
      </c>
      <c r="C83" s="87"/>
      <c r="D83" s="87"/>
    </row>
    <row r="84" spans="1:4" x14ac:dyDescent="0.2">
      <c r="B84" t="s">
        <v>13</v>
      </c>
      <c r="C84" t="s">
        <v>14</v>
      </c>
      <c r="D84" t="s">
        <v>15</v>
      </c>
    </row>
    <row r="85" spans="1:4" x14ac:dyDescent="0.2">
      <c r="A85" s="1" t="s">
        <v>3</v>
      </c>
      <c r="B85">
        <v>27</v>
      </c>
      <c r="C85">
        <v>41</v>
      </c>
      <c r="D85">
        <v>24</v>
      </c>
    </row>
    <row r="86" spans="1:4" x14ac:dyDescent="0.2">
      <c r="A86" s="1" t="s">
        <v>4</v>
      </c>
      <c r="B86">
        <v>24</v>
      </c>
      <c r="C86">
        <v>51</v>
      </c>
      <c r="D86">
        <v>19</v>
      </c>
    </row>
    <row r="87" spans="1:4" x14ac:dyDescent="0.2">
      <c r="A87" s="1" t="s">
        <v>5</v>
      </c>
      <c r="B87">
        <v>28</v>
      </c>
      <c r="C87">
        <v>45</v>
      </c>
      <c r="D87">
        <v>19</v>
      </c>
    </row>
    <row r="88" spans="1:4" x14ac:dyDescent="0.2">
      <c r="A88" s="1" t="s">
        <v>6</v>
      </c>
      <c r="B88">
        <v>32</v>
      </c>
      <c r="C88">
        <v>41</v>
      </c>
      <c r="D88">
        <v>20</v>
      </c>
    </row>
    <row r="89" spans="1:4" x14ac:dyDescent="0.2">
      <c r="A89" s="1" t="s">
        <v>7</v>
      </c>
      <c r="B89">
        <v>39</v>
      </c>
      <c r="C89">
        <v>37</v>
      </c>
      <c r="D89">
        <v>17</v>
      </c>
    </row>
    <row r="90" spans="1:4" x14ac:dyDescent="0.2">
      <c r="A90" s="1" t="s">
        <v>8</v>
      </c>
      <c r="B90">
        <v>40</v>
      </c>
      <c r="C90">
        <v>39</v>
      </c>
      <c r="D90">
        <v>17</v>
      </c>
    </row>
    <row r="111" spans="2:4" x14ac:dyDescent="0.2">
      <c r="B111" s="87">
        <v>1997</v>
      </c>
      <c r="C111" s="87"/>
      <c r="D111" s="87"/>
    </row>
    <row r="112" spans="2:4" x14ac:dyDescent="0.2">
      <c r="B112" t="s">
        <v>13</v>
      </c>
      <c r="C112" t="s">
        <v>14</v>
      </c>
      <c r="D112" t="s">
        <v>15</v>
      </c>
    </row>
    <row r="113" spans="1:4" x14ac:dyDescent="0.2">
      <c r="A113" t="s">
        <v>39</v>
      </c>
      <c r="B113">
        <v>22</v>
      </c>
      <c r="C113">
        <v>57</v>
      </c>
      <c r="D113">
        <v>18</v>
      </c>
    </row>
    <row r="114" spans="1:4" x14ac:dyDescent="0.2">
      <c r="A114" t="s">
        <v>40</v>
      </c>
      <c r="B114">
        <v>26</v>
      </c>
      <c r="C114">
        <v>49</v>
      </c>
      <c r="D114">
        <v>17</v>
      </c>
    </row>
    <row r="115" spans="1:4" x14ac:dyDescent="0.2">
      <c r="A115" t="s">
        <v>41</v>
      </c>
      <c r="B115">
        <v>33</v>
      </c>
      <c r="C115">
        <v>43</v>
      </c>
      <c r="D115">
        <v>18</v>
      </c>
    </row>
    <row r="116" spans="1:4" x14ac:dyDescent="0.2">
      <c r="A116" t="s">
        <v>8</v>
      </c>
      <c r="B116">
        <v>44</v>
      </c>
      <c r="C116">
        <v>34</v>
      </c>
      <c r="D116">
        <v>16</v>
      </c>
    </row>
    <row r="141" spans="1:4" x14ac:dyDescent="0.2">
      <c r="B141" s="87">
        <v>1992</v>
      </c>
      <c r="C141" s="87"/>
      <c r="D141" s="87"/>
    </row>
    <row r="142" spans="1:4" x14ac:dyDescent="0.2">
      <c r="B142" t="s">
        <v>13</v>
      </c>
      <c r="C142" t="s">
        <v>14</v>
      </c>
      <c r="D142" t="s">
        <v>15</v>
      </c>
    </row>
    <row r="143" spans="1:4" x14ac:dyDescent="0.2">
      <c r="A143" t="s">
        <v>39</v>
      </c>
      <c r="B143">
        <v>40</v>
      </c>
      <c r="C143">
        <v>38</v>
      </c>
      <c r="D143">
        <v>21</v>
      </c>
    </row>
    <row r="144" spans="1:4" x14ac:dyDescent="0.2">
      <c r="A144" t="s">
        <v>40</v>
      </c>
      <c r="B144">
        <v>37</v>
      </c>
      <c r="C144">
        <v>37</v>
      </c>
      <c r="D144">
        <v>20</v>
      </c>
    </row>
    <row r="145" spans="1:4" x14ac:dyDescent="0.2">
      <c r="A145" t="s">
        <v>41</v>
      </c>
      <c r="B145">
        <v>42</v>
      </c>
      <c r="C145">
        <v>34</v>
      </c>
      <c r="D145">
        <v>20</v>
      </c>
    </row>
    <row r="146" spans="1:4" x14ac:dyDescent="0.2">
      <c r="A146" t="s">
        <v>8</v>
      </c>
      <c r="B146">
        <v>47</v>
      </c>
      <c r="C146">
        <v>36</v>
      </c>
      <c r="D146">
        <v>14</v>
      </c>
    </row>
    <row r="167" spans="1:8" x14ac:dyDescent="0.2">
      <c r="A167" s="10" t="s">
        <v>117</v>
      </c>
      <c r="H167" s="11" t="s">
        <v>106</v>
      </c>
    </row>
  </sheetData>
  <mergeCells count="6">
    <mergeCell ref="B3:E3"/>
    <mergeCell ref="B141:D141"/>
    <mergeCell ref="B28:E28"/>
    <mergeCell ref="B54:E54"/>
    <mergeCell ref="B83:D83"/>
    <mergeCell ref="B111:D111"/>
  </mergeCells>
  <phoneticPr fontId="1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4"/>
  <sheetViews>
    <sheetView workbookViewId="0">
      <selection activeCell="F18" sqref="F18"/>
    </sheetView>
  </sheetViews>
  <sheetFormatPr defaultRowHeight="12.75" x14ac:dyDescent="0.2"/>
  <sheetData>
    <row r="1" spans="1:7" ht="15.75" x14ac:dyDescent="0.25">
      <c r="A1" s="60" t="s">
        <v>78</v>
      </c>
      <c r="F1" s="48"/>
      <c r="G1" s="48"/>
    </row>
    <row r="2" spans="1:7" ht="15.75" x14ac:dyDescent="0.25">
      <c r="A2" s="60"/>
      <c r="F2" s="48"/>
      <c r="G2" s="48"/>
    </row>
    <row r="3" spans="1:7" x14ac:dyDescent="0.2">
      <c r="A3" s="48"/>
      <c r="B3" s="88" t="s">
        <v>118</v>
      </c>
      <c r="C3" s="88"/>
      <c r="D3" s="88"/>
      <c r="E3" s="88"/>
      <c r="F3" s="48"/>
      <c r="G3" s="48"/>
    </row>
    <row r="4" spans="1:7" x14ac:dyDescent="0.2">
      <c r="A4" s="78"/>
      <c r="B4" s="47" t="s">
        <v>13</v>
      </c>
      <c r="C4" s="23" t="s">
        <v>14</v>
      </c>
      <c r="D4" s="24" t="s">
        <v>15</v>
      </c>
      <c r="E4" s="76" t="s">
        <v>119</v>
      </c>
      <c r="F4" s="77" t="s">
        <v>120</v>
      </c>
      <c r="G4" s="48"/>
    </row>
    <row r="5" spans="1:7" x14ac:dyDescent="0.2">
      <c r="A5" s="79" t="s">
        <v>9</v>
      </c>
      <c r="B5" s="50">
        <v>45</v>
      </c>
      <c r="C5" s="51">
        <v>26</v>
      </c>
      <c r="D5" s="50">
        <v>12</v>
      </c>
      <c r="E5" s="50">
        <v>8</v>
      </c>
      <c r="F5" s="50">
        <v>4</v>
      </c>
      <c r="G5" s="48"/>
    </row>
    <row r="6" spans="1:7" x14ac:dyDescent="0.2">
      <c r="A6" s="79" t="s">
        <v>10</v>
      </c>
      <c r="B6" s="50">
        <v>41</v>
      </c>
      <c r="C6" s="50">
        <v>29</v>
      </c>
      <c r="D6" s="50">
        <v>8</v>
      </c>
      <c r="E6" s="50">
        <v>11</v>
      </c>
      <c r="F6" s="50">
        <v>4</v>
      </c>
      <c r="G6" s="48"/>
    </row>
    <row r="7" spans="1:7" x14ac:dyDescent="0.2">
      <c r="A7" s="79" t="s">
        <v>11</v>
      </c>
      <c r="B7" s="50">
        <v>32</v>
      </c>
      <c r="C7" s="50">
        <v>32</v>
      </c>
      <c r="D7" s="50">
        <v>6</v>
      </c>
      <c r="E7" s="50">
        <v>19</v>
      </c>
      <c r="F7" s="50">
        <v>4</v>
      </c>
      <c r="G7" s="48"/>
    </row>
    <row r="8" spans="1:7" x14ac:dyDescent="0.2">
      <c r="A8" s="79" t="s">
        <v>12</v>
      </c>
      <c r="B8" s="50">
        <v>27</v>
      </c>
      <c r="C8" s="50">
        <v>41</v>
      </c>
      <c r="D8" s="50">
        <v>5</v>
      </c>
      <c r="E8" s="50">
        <v>17</v>
      </c>
      <c r="F8" s="50">
        <v>3</v>
      </c>
      <c r="G8" s="48"/>
    </row>
    <row r="9" spans="1:7" x14ac:dyDescent="0.2">
      <c r="A9" s="78"/>
      <c r="B9" s="47"/>
      <c r="C9" s="23"/>
      <c r="D9" s="24"/>
      <c r="E9" s="48"/>
      <c r="G9" s="48"/>
    </row>
    <row r="10" spans="1:7" x14ac:dyDescent="0.2">
      <c r="A10" s="79"/>
      <c r="B10" s="32"/>
      <c r="C10" s="32"/>
      <c r="D10" s="32"/>
      <c r="E10" s="32"/>
      <c r="F10" s="32"/>
      <c r="G10" s="48"/>
    </row>
    <row r="11" spans="1:7" x14ac:dyDescent="0.2">
      <c r="A11" s="79"/>
      <c r="B11" s="48"/>
      <c r="C11" s="48"/>
      <c r="D11" s="48"/>
      <c r="E11" s="48"/>
      <c r="G11" s="48"/>
    </row>
    <row r="12" spans="1:7" x14ac:dyDescent="0.2">
      <c r="A12" s="18"/>
      <c r="G12" s="48"/>
    </row>
    <row r="13" spans="1:7" x14ac:dyDescent="0.2">
      <c r="A13" s="18"/>
      <c r="G13" s="48"/>
    </row>
    <row r="14" spans="1:7" x14ac:dyDescent="0.2">
      <c r="A14" s="18"/>
      <c r="G14" s="48"/>
    </row>
    <row r="15" spans="1:7" ht="15.75" x14ac:dyDescent="0.25">
      <c r="A15" s="60"/>
      <c r="F15" s="48"/>
      <c r="G15" s="48"/>
    </row>
    <row r="16" spans="1:7" ht="15.75" x14ac:dyDescent="0.25">
      <c r="A16" s="60"/>
      <c r="F16" s="48"/>
      <c r="G16" s="48"/>
    </row>
    <row r="17" spans="1:34" ht="15.75" x14ac:dyDescent="0.25">
      <c r="A17" s="60"/>
      <c r="F17" s="48"/>
      <c r="G17" s="48"/>
    </row>
    <row r="18" spans="1:34" ht="15.75" x14ac:dyDescent="0.25">
      <c r="A18" s="60"/>
      <c r="F18" s="48"/>
      <c r="G18" s="48"/>
    </row>
    <row r="19" spans="1:34" ht="15.75" x14ac:dyDescent="0.25">
      <c r="A19" s="60"/>
      <c r="F19" s="48"/>
      <c r="G19" s="48"/>
    </row>
    <row r="20" spans="1:34" ht="15.75" x14ac:dyDescent="0.25">
      <c r="A20" s="60"/>
      <c r="F20" s="48"/>
      <c r="G20" s="48"/>
    </row>
    <row r="21" spans="1:34" ht="15.75" x14ac:dyDescent="0.25">
      <c r="A21" s="60"/>
      <c r="F21" s="48"/>
      <c r="G21" s="48"/>
    </row>
    <row r="22" spans="1:34" ht="15.75" x14ac:dyDescent="0.25">
      <c r="A22" s="60"/>
      <c r="F22" s="48"/>
      <c r="G22" s="48"/>
    </row>
    <row r="23" spans="1:34" ht="15.75" x14ac:dyDescent="0.25">
      <c r="A23" s="60"/>
      <c r="F23" s="48"/>
      <c r="G23" s="48"/>
    </row>
    <row r="24" spans="1:34" x14ac:dyDescent="0.2">
      <c r="B24" s="88" t="s">
        <v>48</v>
      </c>
      <c r="C24" s="88"/>
      <c r="D24" s="88"/>
      <c r="E24" s="88"/>
      <c r="F24" s="46"/>
      <c r="G24" s="48"/>
    </row>
    <row r="25" spans="1:34" x14ac:dyDescent="0.2">
      <c r="A25" s="15"/>
      <c r="B25" s="47" t="s">
        <v>13</v>
      </c>
      <c r="C25" s="23" t="s">
        <v>14</v>
      </c>
      <c r="D25" s="24" t="s">
        <v>15</v>
      </c>
      <c r="E25" s="25" t="s">
        <v>16</v>
      </c>
      <c r="F25" s="48"/>
      <c r="G25" s="48"/>
      <c r="Q25" s="88">
        <v>2010</v>
      </c>
      <c r="R25" s="88"/>
      <c r="S25" s="88"/>
      <c r="T25" s="88"/>
      <c r="W25" s="53" t="s">
        <v>51</v>
      </c>
      <c r="X25" s="53" t="s">
        <v>52</v>
      </c>
      <c r="Y25" s="53" t="s">
        <v>53</v>
      </c>
      <c r="Z25" s="53" t="s">
        <v>54</v>
      </c>
      <c r="AA25" s="8" t="s">
        <v>55</v>
      </c>
      <c r="AB25" s="8" t="s">
        <v>56</v>
      </c>
      <c r="AC25" s="8" t="s">
        <v>57</v>
      </c>
      <c r="AD25" s="8" t="s">
        <v>58</v>
      </c>
      <c r="AE25" s="9" t="s">
        <v>59</v>
      </c>
      <c r="AF25" s="9" t="s">
        <v>60</v>
      </c>
      <c r="AG25" s="9" t="s">
        <v>61</v>
      </c>
      <c r="AH25" s="9" t="s">
        <v>62</v>
      </c>
    </row>
    <row r="26" spans="1:34" x14ac:dyDescent="0.2">
      <c r="A26" s="18" t="s">
        <v>9</v>
      </c>
      <c r="B26" s="50">
        <v>39</v>
      </c>
      <c r="C26" s="51">
        <v>26</v>
      </c>
      <c r="D26" s="50">
        <v>29</v>
      </c>
      <c r="E26" s="50">
        <v>7</v>
      </c>
      <c r="P26" s="15"/>
      <c r="Q26" s="47" t="s">
        <v>13</v>
      </c>
      <c r="R26" s="23" t="s">
        <v>14</v>
      </c>
      <c r="S26" s="24" t="s">
        <v>15</v>
      </c>
      <c r="T26" s="25" t="s">
        <v>16</v>
      </c>
      <c r="V26">
        <v>1992</v>
      </c>
      <c r="W26">
        <v>53</v>
      </c>
      <c r="X26">
        <v>48</v>
      </c>
      <c r="Y26">
        <v>40</v>
      </c>
      <c r="Z26">
        <v>29</v>
      </c>
      <c r="AA26">
        <v>22</v>
      </c>
      <c r="AB26">
        <v>28</v>
      </c>
      <c r="AC26">
        <v>39</v>
      </c>
      <c r="AD26">
        <v>52</v>
      </c>
      <c r="AE26">
        <v>21</v>
      </c>
      <c r="AF26">
        <v>20</v>
      </c>
      <c r="AG26">
        <v>18</v>
      </c>
      <c r="AH26">
        <v>13</v>
      </c>
    </row>
    <row r="27" spans="1:34" x14ac:dyDescent="0.2">
      <c r="A27" s="18" t="s">
        <v>10</v>
      </c>
      <c r="B27" s="50">
        <v>39</v>
      </c>
      <c r="C27" s="50">
        <v>28</v>
      </c>
      <c r="D27" s="50">
        <v>24</v>
      </c>
      <c r="E27" s="50">
        <v>9</v>
      </c>
      <c r="P27" s="18" t="s">
        <v>9</v>
      </c>
      <c r="Q27" s="50">
        <v>39</v>
      </c>
      <c r="R27" s="51">
        <v>26</v>
      </c>
      <c r="S27" s="50">
        <v>29</v>
      </c>
      <c r="T27" s="50">
        <v>7</v>
      </c>
      <c r="V27" s="52">
        <v>1997</v>
      </c>
      <c r="W27" s="52">
        <v>42</v>
      </c>
      <c r="X27" s="52">
        <v>26</v>
      </c>
      <c r="Y27" s="52">
        <v>25</v>
      </c>
      <c r="Z27">
        <v>21</v>
      </c>
      <c r="AA27" s="52">
        <v>31</v>
      </c>
      <c r="AB27" s="52">
        <v>47</v>
      </c>
      <c r="AC27">
        <v>54</v>
      </c>
      <c r="AD27">
        <v>61</v>
      </c>
      <c r="AE27">
        <v>21</v>
      </c>
      <c r="AF27">
        <v>19</v>
      </c>
      <c r="AG27">
        <v>14</v>
      </c>
      <c r="AH27">
        <v>13</v>
      </c>
    </row>
    <row r="28" spans="1:34" x14ac:dyDescent="0.2">
      <c r="A28" s="18" t="s">
        <v>11</v>
      </c>
      <c r="B28" s="50">
        <v>37</v>
      </c>
      <c r="C28" s="50">
        <v>29</v>
      </c>
      <c r="D28" s="50">
        <v>22</v>
      </c>
      <c r="E28" s="50">
        <v>12</v>
      </c>
      <c r="P28" s="18" t="s">
        <v>10</v>
      </c>
      <c r="Q28" s="50">
        <v>39</v>
      </c>
      <c r="R28" s="50">
        <v>28</v>
      </c>
      <c r="S28" s="50">
        <v>24</v>
      </c>
      <c r="T28" s="50">
        <v>9</v>
      </c>
      <c r="V28" s="52">
        <v>2001</v>
      </c>
      <c r="W28" s="52">
        <v>39</v>
      </c>
      <c r="X28" s="52">
        <v>36</v>
      </c>
      <c r="Y28" s="52">
        <v>29</v>
      </c>
      <c r="Z28">
        <v>24</v>
      </c>
      <c r="AA28" s="52">
        <v>30</v>
      </c>
      <c r="AB28" s="52">
        <v>38</v>
      </c>
      <c r="AC28">
        <v>49</v>
      </c>
      <c r="AD28">
        <v>55</v>
      </c>
      <c r="AE28">
        <v>25</v>
      </c>
      <c r="AF28">
        <v>20</v>
      </c>
      <c r="AG28">
        <v>15</v>
      </c>
      <c r="AH28">
        <v>13</v>
      </c>
    </row>
    <row r="29" spans="1:34" x14ac:dyDescent="0.2">
      <c r="A29" s="18" t="s">
        <v>12</v>
      </c>
      <c r="B29" s="50">
        <v>31</v>
      </c>
      <c r="C29" s="50">
        <v>40</v>
      </c>
      <c r="D29" s="50">
        <v>17</v>
      </c>
      <c r="E29" s="50">
        <v>12</v>
      </c>
      <c r="P29" s="18" t="s">
        <v>11</v>
      </c>
      <c r="Q29" s="50">
        <v>37</v>
      </c>
      <c r="R29" s="50">
        <v>29</v>
      </c>
      <c r="S29" s="50">
        <v>22</v>
      </c>
      <c r="T29" s="50">
        <v>12</v>
      </c>
      <c r="V29" s="52">
        <v>2005</v>
      </c>
      <c r="W29" s="52">
        <v>37</v>
      </c>
      <c r="X29" s="52">
        <v>37</v>
      </c>
      <c r="Y29" s="52">
        <v>33</v>
      </c>
      <c r="Z29">
        <v>25</v>
      </c>
      <c r="AA29" s="52">
        <v>28</v>
      </c>
      <c r="AB29" s="52">
        <v>32</v>
      </c>
      <c r="AC29">
        <v>40</v>
      </c>
      <c r="AD29">
        <v>48</v>
      </c>
      <c r="AE29">
        <v>29</v>
      </c>
      <c r="AF29">
        <v>23</v>
      </c>
      <c r="AG29">
        <v>19</v>
      </c>
      <c r="AH29">
        <v>18</v>
      </c>
    </row>
    <row r="30" spans="1:34" x14ac:dyDescent="0.2">
      <c r="P30" s="18" t="s">
        <v>12</v>
      </c>
      <c r="Q30" s="50">
        <v>31</v>
      </c>
      <c r="R30" s="50">
        <v>40</v>
      </c>
      <c r="S30" s="50">
        <v>17</v>
      </c>
      <c r="T30" s="50">
        <v>12</v>
      </c>
      <c r="V30" s="52">
        <v>2010</v>
      </c>
      <c r="W30" s="52">
        <v>39</v>
      </c>
      <c r="X30" s="52">
        <v>39</v>
      </c>
      <c r="Y30" s="52">
        <v>37</v>
      </c>
      <c r="Z30">
        <v>31</v>
      </c>
      <c r="AA30" s="52">
        <v>26</v>
      </c>
      <c r="AB30" s="52">
        <v>28</v>
      </c>
      <c r="AC30">
        <v>29</v>
      </c>
      <c r="AD30">
        <v>40</v>
      </c>
      <c r="AE30">
        <v>29</v>
      </c>
      <c r="AF30">
        <v>24</v>
      </c>
      <c r="AG30">
        <v>22</v>
      </c>
      <c r="AH30">
        <v>17</v>
      </c>
    </row>
    <row r="32" spans="1:34" x14ac:dyDescent="0.2">
      <c r="Q32" s="87">
        <v>2005</v>
      </c>
      <c r="R32" s="87"/>
      <c r="S32" s="87"/>
      <c r="T32" s="87"/>
    </row>
    <row r="33" spans="2:20" x14ac:dyDescent="0.2">
      <c r="Q33" s="3" t="s">
        <v>13</v>
      </c>
      <c r="R33" s="4" t="s">
        <v>14</v>
      </c>
      <c r="S33" s="5" t="s">
        <v>15</v>
      </c>
      <c r="T33" t="s">
        <v>16</v>
      </c>
    </row>
    <row r="34" spans="2:20" x14ac:dyDescent="0.2">
      <c r="P34" s="1" t="s">
        <v>9</v>
      </c>
      <c r="Q34">
        <v>37</v>
      </c>
      <c r="R34">
        <v>28</v>
      </c>
      <c r="S34">
        <v>29</v>
      </c>
      <c r="T34">
        <v>6</v>
      </c>
    </row>
    <row r="35" spans="2:20" x14ac:dyDescent="0.2">
      <c r="P35" s="1" t="s">
        <v>10</v>
      </c>
      <c r="Q35">
        <v>37</v>
      </c>
      <c r="R35">
        <v>32</v>
      </c>
      <c r="S35">
        <v>23</v>
      </c>
      <c r="T35">
        <v>8</v>
      </c>
    </row>
    <row r="36" spans="2:20" x14ac:dyDescent="0.2">
      <c r="P36" s="1" t="s">
        <v>11</v>
      </c>
      <c r="Q36">
        <v>33</v>
      </c>
      <c r="R36">
        <v>40</v>
      </c>
      <c r="S36">
        <v>19</v>
      </c>
      <c r="T36">
        <v>8</v>
      </c>
    </row>
    <row r="37" spans="2:20" x14ac:dyDescent="0.2">
      <c r="P37" s="1" t="s">
        <v>12</v>
      </c>
      <c r="Q37">
        <v>25</v>
      </c>
      <c r="R37">
        <v>48</v>
      </c>
      <c r="S37">
        <v>18</v>
      </c>
      <c r="T37">
        <v>9</v>
      </c>
    </row>
    <row r="39" spans="2:20" x14ac:dyDescent="0.2">
      <c r="Q39" s="87">
        <v>2001</v>
      </c>
      <c r="R39" s="87"/>
      <c r="S39" s="87"/>
    </row>
    <row r="40" spans="2:20" x14ac:dyDescent="0.2">
      <c r="Q40" t="s">
        <v>13</v>
      </c>
      <c r="R40" t="s">
        <v>14</v>
      </c>
      <c r="S40" t="s">
        <v>15</v>
      </c>
      <c r="T40" t="s">
        <v>16</v>
      </c>
    </row>
    <row r="41" spans="2:20" x14ac:dyDescent="0.2">
      <c r="P41" s="1" t="s">
        <v>9</v>
      </c>
      <c r="Q41">
        <v>39</v>
      </c>
      <c r="R41">
        <v>30</v>
      </c>
      <c r="S41">
        <v>25</v>
      </c>
      <c r="T41">
        <f>100-(Q41+R41+S41)</f>
        <v>6</v>
      </c>
    </row>
    <row r="42" spans="2:20" x14ac:dyDescent="0.2">
      <c r="P42" s="1" t="s">
        <v>10</v>
      </c>
      <c r="Q42">
        <v>36</v>
      </c>
      <c r="R42">
        <v>38</v>
      </c>
      <c r="S42">
        <v>20</v>
      </c>
      <c r="T42">
        <f>100-(Q42+R42+S42)</f>
        <v>6</v>
      </c>
    </row>
    <row r="43" spans="2:20" x14ac:dyDescent="0.2">
      <c r="P43" s="1" t="s">
        <v>11</v>
      </c>
      <c r="Q43">
        <v>29</v>
      </c>
      <c r="R43">
        <v>49</v>
      </c>
      <c r="S43">
        <v>15</v>
      </c>
      <c r="T43">
        <f>100-(Q43+R43+S43)</f>
        <v>7</v>
      </c>
    </row>
    <row r="44" spans="2:20" x14ac:dyDescent="0.2">
      <c r="P44" s="1" t="s">
        <v>12</v>
      </c>
      <c r="Q44">
        <v>24</v>
      </c>
      <c r="R44">
        <v>55</v>
      </c>
      <c r="S44">
        <v>13</v>
      </c>
      <c r="T44">
        <f>100-(Q44+R44+S44)</f>
        <v>8</v>
      </c>
    </row>
    <row r="46" spans="2:20" x14ac:dyDescent="0.2">
      <c r="Q46" s="87">
        <v>1997</v>
      </c>
      <c r="R46" s="87"/>
      <c r="S46" s="87"/>
    </row>
    <row r="47" spans="2:20" x14ac:dyDescent="0.2">
      <c r="Q47" t="s">
        <v>13</v>
      </c>
      <c r="R47" t="s">
        <v>14</v>
      </c>
      <c r="S47" t="s">
        <v>15</v>
      </c>
      <c r="T47" t="s">
        <v>16</v>
      </c>
    </row>
    <row r="48" spans="2:20" x14ac:dyDescent="0.2">
      <c r="B48" s="87">
        <v>2005</v>
      </c>
      <c r="C48" s="87"/>
      <c r="D48" s="87"/>
      <c r="E48" s="87"/>
      <c r="F48" s="2"/>
      <c r="J48" s="2"/>
      <c r="N48" s="2"/>
      <c r="P48" s="1" t="s">
        <v>9</v>
      </c>
      <c r="Q48">
        <v>42</v>
      </c>
      <c r="R48">
        <v>31</v>
      </c>
      <c r="S48">
        <v>21</v>
      </c>
      <c r="T48">
        <f>100-(Q48+R48+S48)</f>
        <v>6</v>
      </c>
    </row>
    <row r="49" spans="1:20" x14ac:dyDescent="0.2">
      <c r="B49" s="3" t="s">
        <v>13</v>
      </c>
      <c r="C49" s="4" t="s">
        <v>14</v>
      </c>
      <c r="D49" s="5" t="s">
        <v>15</v>
      </c>
      <c r="E49" t="s">
        <v>16</v>
      </c>
      <c r="P49" s="1" t="s">
        <v>10</v>
      </c>
      <c r="Q49">
        <v>26</v>
      </c>
      <c r="R49">
        <v>47</v>
      </c>
      <c r="S49">
        <v>19</v>
      </c>
      <c r="T49">
        <f t="shared" ref="T49:T58" si="0">100-(Q49+R49+S49)</f>
        <v>8</v>
      </c>
    </row>
    <row r="50" spans="1:20" x14ac:dyDescent="0.2">
      <c r="A50" s="1" t="s">
        <v>9</v>
      </c>
      <c r="B50">
        <v>37</v>
      </c>
      <c r="C50">
        <v>28</v>
      </c>
      <c r="D50">
        <v>29</v>
      </c>
      <c r="E50">
        <v>6</v>
      </c>
      <c r="P50" s="1" t="s">
        <v>11</v>
      </c>
      <c r="Q50">
        <v>25</v>
      </c>
      <c r="R50">
        <v>54</v>
      </c>
      <c r="S50">
        <v>14</v>
      </c>
      <c r="T50">
        <f t="shared" si="0"/>
        <v>7</v>
      </c>
    </row>
    <row r="51" spans="1:20" x14ac:dyDescent="0.2">
      <c r="A51" s="1" t="s">
        <v>10</v>
      </c>
      <c r="B51">
        <v>37</v>
      </c>
      <c r="C51">
        <v>32</v>
      </c>
      <c r="D51">
        <v>23</v>
      </c>
      <c r="E51">
        <v>8</v>
      </c>
      <c r="P51" s="1" t="s">
        <v>12</v>
      </c>
      <c r="Q51">
        <v>21</v>
      </c>
      <c r="R51">
        <v>61</v>
      </c>
      <c r="S51">
        <v>13</v>
      </c>
      <c r="T51">
        <f t="shared" si="0"/>
        <v>5</v>
      </c>
    </row>
    <row r="52" spans="1:20" x14ac:dyDescent="0.2">
      <c r="A52" s="1" t="s">
        <v>11</v>
      </c>
      <c r="B52">
        <v>33</v>
      </c>
      <c r="C52">
        <v>40</v>
      </c>
      <c r="D52">
        <v>19</v>
      </c>
      <c r="E52">
        <v>8</v>
      </c>
    </row>
    <row r="53" spans="1:20" x14ac:dyDescent="0.2">
      <c r="A53" s="1" t="s">
        <v>12</v>
      </c>
      <c r="B53">
        <v>25</v>
      </c>
      <c r="C53">
        <v>48</v>
      </c>
      <c r="D53">
        <v>18</v>
      </c>
      <c r="E53">
        <v>9</v>
      </c>
      <c r="Q53" s="87">
        <v>1992</v>
      </c>
      <c r="R53" s="87"/>
      <c r="S53" s="87"/>
    </row>
    <row r="54" spans="1:20" x14ac:dyDescent="0.2">
      <c r="Q54" t="s">
        <v>13</v>
      </c>
      <c r="R54" t="s">
        <v>14</v>
      </c>
      <c r="S54" t="s">
        <v>15</v>
      </c>
      <c r="T54" t="s">
        <v>16</v>
      </c>
    </row>
    <row r="55" spans="1:20" x14ac:dyDescent="0.2">
      <c r="P55" s="1" t="s">
        <v>9</v>
      </c>
      <c r="Q55">
        <v>53</v>
      </c>
      <c r="R55">
        <v>22</v>
      </c>
      <c r="S55">
        <v>21</v>
      </c>
      <c r="T55">
        <f t="shared" si="0"/>
        <v>4</v>
      </c>
    </row>
    <row r="56" spans="1:20" x14ac:dyDescent="0.2">
      <c r="P56" s="1" t="s">
        <v>10</v>
      </c>
      <c r="Q56">
        <v>48</v>
      </c>
      <c r="R56">
        <v>28</v>
      </c>
      <c r="S56">
        <v>20</v>
      </c>
      <c r="T56">
        <f t="shared" si="0"/>
        <v>4</v>
      </c>
    </row>
    <row r="57" spans="1:20" x14ac:dyDescent="0.2">
      <c r="P57" s="1" t="s">
        <v>11</v>
      </c>
      <c r="Q57">
        <v>40</v>
      </c>
      <c r="R57">
        <v>39</v>
      </c>
      <c r="S57">
        <v>18</v>
      </c>
      <c r="T57">
        <f t="shared" si="0"/>
        <v>3</v>
      </c>
    </row>
    <row r="58" spans="1:20" x14ac:dyDescent="0.2">
      <c r="P58" s="1" t="s">
        <v>12</v>
      </c>
      <c r="Q58">
        <v>29</v>
      </c>
      <c r="R58">
        <v>52</v>
      </c>
      <c r="S58">
        <v>13</v>
      </c>
      <c r="T58">
        <f t="shared" si="0"/>
        <v>6</v>
      </c>
    </row>
    <row r="75" spans="1:4" x14ac:dyDescent="0.2">
      <c r="B75" s="87">
        <v>2001</v>
      </c>
      <c r="C75" s="87"/>
      <c r="D75" s="87"/>
    </row>
    <row r="76" spans="1:4" x14ac:dyDescent="0.2">
      <c r="B76" t="s">
        <v>13</v>
      </c>
      <c r="C76" t="s">
        <v>14</v>
      </c>
      <c r="D76" t="s">
        <v>15</v>
      </c>
    </row>
    <row r="77" spans="1:4" x14ac:dyDescent="0.2">
      <c r="A77" s="1" t="s">
        <v>9</v>
      </c>
      <c r="B77">
        <v>39</v>
      </c>
      <c r="C77">
        <v>30</v>
      </c>
      <c r="D77">
        <v>25</v>
      </c>
    </row>
    <row r="78" spans="1:4" x14ac:dyDescent="0.2">
      <c r="A78" s="1" t="s">
        <v>10</v>
      </c>
      <c r="B78">
        <v>36</v>
      </c>
      <c r="C78">
        <v>38</v>
      </c>
      <c r="D78">
        <v>20</v>
      </c>
    </row>
    <row r="79" spans="1:4" x14ac:dyDescent="0.2">
      <c r="A79" s="1" t="s">
        <v>11</v>
      </c>
      <c r="B79">
        <v>29</v>
      </c>
      <c r="C79">
        <v>49</v>
      </c>
      <c r="D79">
        <v>15</v>
      </c>
    </row>
    <row r="80" spans="1:4" x14ac:dyDescent="0.2">
      <c r="A80" s="1" t="s">
        <v>12</v>
      </c>
      <c r="B80">
        <v>24</v>
      </c>
      <c r="C80">
        <v>55</v>
      </c>
      <c r="D80">
        <v>13</v>
      </c>
    </row>
    <row r="100" spans="1:4" x14ac:dyDescent="0.2">
      <c r="B100" s="87">
        <v>1997</v>
      </c>
      <c r="C100" s="87"/>
      <c r="D100" s="87"/>
    </row>
    <row r="101" spans="1:4" x14ac:dyDescent="0.2">
      <c r="B101" t="s">
        <v>13</v>
      </c>
      <c r="C101" t="s">
        <v>14</v>
      </c>
      <c r="D101" t="s">
        <v>15</v>
      </c>
    </row>
    <row r="102" spans="1:4" x14ac:dyDescent="0.2">
      <c r="A102" s="1" t="s">
        <v>9</v>
      </c>
      <c r="B102">
        <v>42</v>
      </c>
      <c r="C102">
        <v>31</v>
      </c>
      <c r="D102">
        <v>21</v>
      </c>
    </row>
    <row r="103" spans="1:4" x14ac:dyDescent="0.2">
      <c r="A103" s="1" t="s">
        <v>10</v>
      </c>
      <c r="B103">
        <v>26</v>
      </c>
      <c r="C103">
        <v>47</v>
      </c>
      <c r="D103">
        <v>19</v>
      </c>
    </row>
    <row r="104" spans="1:4" x14ac:dyDescent="0.2">
      <c r="A104" s="1" t="s">
        <v>11</v>
      </c>
      <c r="B104">
        <v>25</v>
      </c>
      <c r="C104">
        <v>54</v>
      </c>
      <c r="D104">
        <v>14</v>
      </c>
    </row>
    <row r="105" spans="1:4" x14ac:dyDescent="0.2">
      <c r="A105" s="1" t="s">
        <v>12</v>
      </c>
      <c r="B105">
        <v>21</v>
      </c>
      <c r="C105">
        <v>61</v>
      </c>
      <c r="D105">
        <v>13</v>
      </c>
    </row>
    <row r="125" spans="1:4" x14ac:dyDescent="0.2">
      <c r="B125" s="87">
        <v>1992</v>
      </c>
      <c r="C125" s="87"/>
      <c r="D125" s="87"/>
    </row>
    <row r="126" spans="1:4" x14ac:dyDescent="0.2">
      <c r="B126" t="s">
        <v>13</v>
      </c>
      <c r="C126" t="s">
        <v>14</v>
      </c>
      <c r="D126" t="s">
        <v>15</v>
      </c>
    </row>
    <row r="127" spans="1:4" x14ac:dyDescent="0.2">
      <c r="A127" s="1" t="s">
        <v>9</v>
      </c>
      <c r="B127">
        <v>53</v>
      </c>
      <c r="C127">
        <v>22</v>
      </c>
      <c r="D127">
        <v>21</v>
      </c>
    </row>
    <row r="128" spans="1:4" x14ac:dyDescent="0.2">
      <c r="A128" s="1" t="s">
        <v>10</v>
      </c>
      <c r="B128">
        <v>48</v>
      </c>
      <c r="C128">
        <v>28</v>
      </c>
      <c r="D128">
        <v>20</v>
      </c>
    </row>
    <row r="129" spans="1:4" x14ac:dyDescent="0.2">
      <c r="A129" s="1" t="s">
        <v>11</v>
      </c>
      <c r="B129">
        <v>40</v>
      </c>
      <c r="C129">
        <v>39</v>
      </c>
      <c r="D129">
        <v>18</v>
      </c>
    </row>
    <row r="130" spans="1:4" x14ac:dyDescent="0.2">
      <c r="A130" s="1" t="s">
        <v>12</v>
      </c>
      <c r="B130">
        <v>29</v>
      </c>
      <c r="C130">
        <v>52</v>
      </c>
      <c r="D130">
        <v>13</v>
      </c>
    </row>
    <row r="147" spans="1:8" x14ac:dyDescent="0.2">
      <c r="A147" s="10" t="s">
        <v>117</v>
      </c>
      <c r="H147" s="11" t="s">
        <v>107</v>
      </c>
    </row>
    <row r="149" spans="1:8" x14ac:dyDescent="0.2">
      <c r="A149" s="11" t="s">
        <v>109</v>
      </c>
      <c r="E149" s="10" t="s">
        <v>110</v>
      </c>
    </row>
    <row r="152" spans="1:8" x14ac:dyDescent="0.2">
      <c r="A152" s="10" t="s">
        <v>114</v>
      </c>
    </row>
    <row r="154" spans="1:8" x14ac:dyDescent="0.2">
      <c r="A154" s="10" t="s">
        <v>127</v>
      </c>
    </row>
  </sheetData>
  <mergeCells count="11">
    <mergeCell ref="B3:E3"/>
    <mergeCell ref="B24:E24"/>
    <mergeCell ref="Q25:T25"/>
    <mergeCell ref="Q32:T32"/>
    <mergeCell ref="Q39:S39"/>
    <mergeCell ref="B125:D125"/>
    <mergeCell ref="B48:E48"/>
    <mergeCell ref="B75:D75"/>
    <mergeCell ref="B100:D100"/>
    <mergeCell ref="Q46:S46"/>
    <mergeCell ref="Q53:S53"/>
  </mergeCells>
  <phoneticPr fontId="1" type="noConversion"/>
  <hyperlinks>
    <hyperlink ref="E149" r:id="rId1"/>
    <hyperlink ref="A147" r:id="rId2" location="Social_" display="http://www.earlhamsociologypages.co.uk/genelection2010.htm#Social_"/>
    <hyperlink ref="A152" r:id="rId3"/>
    <hyperlink ref="A154" r:id="rId4"/>
  </hyperlinks>
  <pageMargins left="0.75" right="0.75" top="1" bottom="1" header="0.5" footer="0.5"/>
  <pageSetup paperSize="9" orientation="portrait" r:id="rId5"/>
  <headerFooter alignWithMargins="0"/>
  <drawing r:id="rId6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63"/>
  <sheetViews>
    <sheetView workbookViewId="0"/>
  </sheetViews>
  <sheetFormatPr defaultRowHeight="12.75" x14ac:dyDescent="0.2"/>
  <sheetData>
    <row r="1" spans="1:44" ht="15.75" x14ac:dyDescent="0.25">
      <c r="A1" s="60" t="s">
        <v>99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44" x14ac:dyDescent="0.2">
      <c r="X2" s="8"/>
    </row>
    <row r="3" spans="1:44" x14ac:dyDescent="0.2">
      <c r="A3" s="6" t="s">
        <v>133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W3" s="10"/>
    </row>
    <row r="4" spans="1:44" x14ac:dyDescent="0.2">
      <c r="A4" s="11" t="s">
        <v>134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44" x14ac:dyDescent="0.2">
      <c r="A5" s="10" t="s">
        <v>117</v>
      </c>
      <c r="H5" s="11" t="s">
        <v>108</v>
      </c>
    </row>
    <row r="6" spans="1:44" ht="18" customHeight="1" x14ac:dyDescent="0.2">
      <c r="AI6" s="93" t="s">
        <v>70</v>
      </c>
      <c r="AJ6" s="93"/>
      <c r="AK6" s="93"/>
      <c r="AL6" s="93"/>
      <c r="AM6" s="93"/>
      <c r="AN6" s="93"/>
      <c r="AO6" s="93"/>
      <c r="AP6" s="93"/>
      <c r="AQ6" s="93"/>
      <c r="AR6" s="93"/>
    </row>
    <row r="7" spans="1:44" ht="18" x14ac:dyDescent="0.25">
      <c r="X7" s="19" t="s">
        <v>43</v>
      </c>
      <c r="AI7" s="93"/>
      <c r="AJ7" s="93"/>
      <c r="AK7" s="93"/>
      <c r="AL7" s="93"/>
      <c r="AM7" s="93"/>
      <c r="AN7" s="93"/>
      <c r="AO7" s="93"/>
      <c r="AP7" s="93"/>
      <c r="AQ7" s="93"/>
      <c r="AR7" s="93"/>
    </row>
    <row r="57" spans="1:24" x14ac:dyDescent="0.2">
      <c r="M57" s="10" t="s">
        <v>138</v>
      </c>
      <c r="X57" s="10" t="s">
        <v>140</v>
      </c>
    </row>
    <row r="58" spans="1:24" x14ac:dyDescent="0.2">
      <c r="A58" s="10" t="s">
        <v>136</v>
      </c>
      <c r="M58" s="11" t="s">
        <v>139</v>
      </c>
      <c r="X58" s="11" t="s">
        <v>141</v>
      </c>
    </row>
    <row r="59" spans="1:24" x14ac:dyDescent="0.2">
      <c r="A59" s="11" t="s">
        <v>137</v>
      </c>
    </row>
    <row r="60" spans="1:24" x14ac:dyDescent="0.2">
      <c r="M60" s="10" t="s">
        <v>115</v>
      </c>
    </row>
    <row r="61" spans="1:24" x14ac:dyDescent="0.2">
      <c r="M61" s="10"/>
    </row>
    <row r="62" spans="1:24" x14ac:dyDescent="0.2">
      <c r="M62" s="10"/>
    </row>
    <row r="63" spans="1:24" x14ac:dyDescent="0.2">
      <c r="A63" s="6" t="s">
        <v>135</v>
      </c>
      <c r="M63" s="6" t="s">
        <v>135</v>
      </c>
    </row>
  </sheetData>
  <mergeCells count="1">
    <mergeCell ref="AI6:AR7"/>
  </mergeCells>
  <phoneticPr fontId="1" type="noConversion"/>
  <hyperlinks>
    <hyperlink ref="M60" r:id="rId1"/>
    <hyperlink ref="A5" r:id="rId2"/>
    <hyperlink ref="A58" r:id="rId3"/>
    <hyperlink ref="X57" r:id="rId4"/>
  </hyperlinks>
  <pageMargins left="0.75" right="0.75" top="1" bottom="1" header="0.5" footer="0.5"/>
  <pageSetup paperSize="9" orientation="portrait" r:id="rId5"/>
  <headerFooter alignWithMargins="0"/>
  <drawing r:id="rId6"/>
  <legacyDrawing r:id="rId7"/>
  <oleObjects>
    <mc:AlternateContent xmlns:mc="http://schemas.openxmlformats.org/markup-compatibility/2006">
      <mc:Choice Requires="x14">
        <oleObject progId="AcroExch.Document.7" shapeId="6147" r:id="rId8">
          <objectPr defaultSize="0" autoPict="0" r:id="rId9">
            <anchor moveWithCells="1">
              <from>
                <xdr:col>12</xdr:col>
                <xdr:colOff>76200</xdr:colOff>
                <xdr:row>6</xdr:row>
                <xdr:rowOff>19050</xdr:rowOff>
              </from>
              <to>
                <xdr:col>21</xdr:col>
                <xdr:colOff>257175</xdr:colOff>
                <xdr:row>55</xdr:row>
                <xdr:rowOff>38100</xdr:rowOff>
              </to>
            </anchor>
          </objectPr>
        </oleObject>
      </mc:Choice>
      <mc:Fallback>
        <oleObject progId="AcroExch.Document.7" shapeId="6147" r:id="rId8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5" sqref="A5"/>
    </sheetView>
  </sheetViews>
  <sheetFormatPr defaultRowHeight="12.75" x14ac:dyDescent="0.2"/>
  <sheetData>
    <row r="1" spans="1:1" ht="18.75" x14ac:dyDescent="0.2">
      <c r="A1" s="68" t="s">
        <v>111</v>
      </c>
    </row>
    <row r="2" spans="1:1" ht="18.75" x14ac:dyDescent="0.2">
      <c r="A2" s="68">
        <v>2015</v>
      </c>
    </row>
    <row r="3" spans="1:1" x14ac:dyDescent="0.2">
      <c r="A3" s="69" t="s">
        <v>145</v>
      </c>
    </row>
    <row r="4" spans="1:1" x14ac:dyDescent="0.2">
      <c r="A4" s="69"/>
    </row>
    <row r="5" spans="1:1" x14ac:dyDescent="0.2">
      <c r="A5" s="69"/>
    </row>
    <row r="6" spans="1:1" ht="18.75" x14ac:dyDescent="0.2">
      <c r="A6" s="68">
        <v>2010</v>
      </c>
    </row>
    <row r="7" spans="1:1" x14ac:dyDescent="0.2">
      <c r="A7" s="69" t="s">
        <v>112</v>
      </c>
    </row>
    <row r="8" spans="1:1" x14ac:dyDescent="0.2">
      <c r="A8" s="69" t="s">
        <v>113</v>
      </c>
    </row>
    <row r="9" spans="1:1" x14ac:dyDescent="0.2">
      <c r="A9" s="10" t="s">
        <v>100</v>
      </c>
    </row>
  </sheetData>
  <hyperlinks>
    <hyperlink ref="A9" r:id="rId1"/>
    <hyperlink ref="A7" r:id="rId2"/>
    <hyperlink ref="A8" r:id="rId3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 data</vt:lpstr>
      <vt:lpstr>Gender</vt:lpstr>
      <vt:lpstr>Ethnicity</vt:lpstr>
      <vt:lpstr>Age</vt:lpstr>
      <vt:lpstr>Class</vt:lpstr>
      <vt:lpstr>Regions</vt:lpstr>
      <vt:lpstr>Religion</vt:lpstr>
    </vt:vector>
  </TitlesOfParts>
  <Company>Bishop Wordsworth's School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BWS</dc:creator>
  <cp:lastModifiedBy>setup-Software Setup Account</cp:lastModifiedBy>
  <dcterms:created xsi:type="dcterms:W3CDTF">2008-12-01T22:51:19Z</dcterms:created>
  <dcterms:modified xsi:type="dcterms:W3CDTF">2016-03-13T22:18:13Z</dcterms:modified>
</cp:coreProperties>
</file>